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公示" sheetId="1" r:id="rId1"/>
  </sheets>
  <definedNames>
    <definedName name="_xlnm.Print_Titles" localSheetId="0">公示!$2:$3</definedName>
  </definedNames>
  <calcPr calcId="144525"/>
</workbook>
</file>

<file path=xl/sharedStrings.xml><?xml version="1.0" encoding="utf-8"?>
<sst xmlns="http://schemas.openxmlformats.org/spreadsheetml/2006/main" count="78" uniqueCount="46">
  <si>
    <t>附件3</t>
  </si>
  <si>
    <t>柳州市2022年4月新进站博士后人员生活补助申请名单（第一批公示）</t>
  </si>
  <si>
    <t>序号</t>
  </si>
  <si>
    <t>姓名</t>
  </si>
  <si>
    <t>性别</t>
  </si>
  <si>
    <t>博士后工作站名称</t>
  </si>
  <si>
    <t>设站单位</t>
  </si>
  <si>
    <t>进站时间</t>
  </si>
  <si>
    <t>申请补贴金额</t>
  </si>
  <si>
    <t>申请补贴税额</t>
  </si>
  <si>
    <t>合计</t>
  </si>
  <si>
    <t>补贴计发年月</t>
  </si>
  <si>
    <t>已申请月数</t>
  </si>
  <si>
    <t>本次申请月数</t>
  </si>
  <si>
    <t>赵红专</t>
  </si>
  <si>
    <t>男</t>
  </si>
  <si>
    <t>东风柳州汽车有限公司博士后工作站</t>
  </si>
  <si>
    <t>东风柳州汽车有限公司</t>
  </si>
  <si>
    <t>陈华金</t>
  </si>
  <si>
    <t>黄逸哲</t>
  </si>
  <si>
    <t>3人</t>
  </si>
  <si>
    <t>付学中</t>
  </si>
  <si>
    <t>广西汽车集团有限公司</t>
  </si>
  <si>
    <t>冀秉魁</t>
  </si>
  <si>
    <t>姚雪萍</t>
  </si>
  <si>
    <t>李明达</t>
  </si>
  <si>
    <t>李铭</t>
  </si>
  <si>
    <t>5人</t>
  </si>
  <si>
    <t>陆雨薇</t>
  </si>
  <si>
    <t>女</t>
  </si>
  <si>
    <t>上汽通用五菱博士后工作站</t>
  </si>
  <si>
    <t>上汽通用五菱汽车股份有限公司</t>
  </si>
  <si>
    <t>1人</t>
  </si>
  <si>
    <t>王斌</t>
  </si>
  <si>
    <t>广西柳州钢铁集团有限公司博士后科研工作站</t>
  </si>
  <si>
    <t>广西柳州钢铁集团有限公司</t>
  </si>
  <si>
    <t>2021年8月18日</t>
  </si>
  <si>
    <t>12000.00</t>
  </si>
  <si>
    <t>3000.00</t>
  </si>
  <si>
    <t>15000.00</t>
  </si>
  <si>
    <t>2</t>
  </si>
  <si>
    <t>6</t>
  </si>
  <si>
    <t>罗亮</t>
  </si>
  <si>
    <t>2020年9月8日</t>
  </si>
  <si>
    <t>13</t>
  </si>
  <si>
    <t>2人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</si>
</sst>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0.00_ "/>
    <numFmt numFmtId="178" formatCode="yyyy&quot;年&quot;m&quot;月&quot;;@"/>
    <numFmt numFmtId="179" formatCode="[$-F800]dddd\,\ mmmm\ dd\,\ yyyy"/>
  </numFmts>
  <fonts count="28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6"/>
      <name val="方正小标宋简体"/>
      <charset val="134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2" borderId="10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5" fillId="7" borderId="8" applyNumberFormat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6" fillId="9" borderId="6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</cellStyleXfs>
  <cellXfs count="31">
    <xf numFmtId="0" fontId="0" fillId="0" borderId="0" xfId="0"/>
    <xf numFmtId="0" fontId="0" fillId="0" borderId="0" xfId="0" applyFont="1" applyAlignment="1">
      <alignment vertical="center"/>
    </xf>
    <xf numFmtId="0" fontId="0" fillId="2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ill="1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57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57" fontId="6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 wrapText="1"/>
    </xf>
    <xf numFmtId="179" fontId="0" fillId="0" borderId="1" xfId="0" applyNumberFormat="1" applyFont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 wrapText="1"/>
    </xf>
    <xf numFmtId="176" fontId="7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abSelected="1" zoomScale="80" zoomScaleNormal="80" workbookViewId="0">
      <pane xSplit="3" ySplit="3" topLeftCell="D4" activePane="bottomRight" state="frozen"/>
      <selection/>
      <selection pane="topRight"/>
      <selection pane="bottomLeft"/>
      <selection pane="bottomRight" activeCell="N6" sqref="N6"/>
    </sheetView>
  </sheetViews>
  <sheetFormatPr defaultColWidth="9" defaultRowHeight="13.5"/>
  <cols>
    <col min="1" max="1" width="5" customWidth="1"/>
    <col min="2" max="2" width="6.5" customWidth="1"/>
    <col min="3" max="3" width="5" customWidth="1"/>
    <col min="4" max="4" width="29.525" customWidth="1"/>
    <col min="5" max="5" width="26.875" customWidth="1"/>
    <col min="6" max="6" width="14.525" customWidth="1"/>
    <col min="7" max="7" width="15.15" customWidth="1"/>
    <col min="8" max="8" width="12.1916666666667" customWidth="1"/>
    <col min="9" max="9" width="14.0583333333333" customWidth="1"/>
    <col min="10" max="10" width="15.15" customWidth="1"/>
    <col min="11" max="11" width="7.65" customWidth="1"/>
    <col min="12" max="12" width="7.80833333333333" customWidth="1"/>
  </cols>
  <sheetData>
    <row r="1" ht="19" customHeight="1" spans="1:1">
      <c r="A1" s="6" t="s">
        <v>0</v>
      </c>
    </row>
    <row r="2" s="1" customFormat="1" ht="40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26"/>
      <c r="L2" s="26"/>
    </row>
    <row r="3" s="2" customFormat="1" ht="40" customHeight="1" spans="1:12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</row>
    <row r="4" s="3" customFormat="1" ht="40" customHeight="1" spans="1:12">
      <c r="A4" s="9">
        <v>1</v>
      </c>
      <c r="B4" s="10" t="s">
        <v>14</v>
      </c>
      <c r="C4" s="9" t="s">
        <v>15</v>
      </c>
      <c r="D4" s="9" t="s">
        <v>16</v>
      </c>
      <c r="E4" s="9" t="s">
        <v>17</v>
      </c>
      <c r="F4" s="11">
        <v>43952</v>
      </c>
      <c r="G4" s="12">
        <v>6000</v>
      </c>
      <c r="H4" s="12">
        <f t="shared" ref="H4:H7" si="0">G4*0.25</f>
        <v>1500</v>
      </c>
      <c r="I4" s="12">
        <f t="shared" ref="I4:I7" si="1">G4+H4</f>
        <v>7500</v>
      </c>
      <c r="J4" s="11">
        <v>43952</v>
      </c>
      <c r="K4" s="9">
        <v>17</v>
      </c>
      <c r="L4" s="9">
        <v>3</v>
      </c>
    </row>
    <row r="5" s="4" customFormat="1" ht="40" customHeight="1" spans="1:12">
      <c r="A5" s="9">
        <v>2</v>
      </c>
      <c r="B5" s="13" t="s">
        <v>18</v>
      </c>
      <c r="C5" s="14" t="s">
        <v>15</v>
      </c>
      <c r="D5" s="9" t="s">
        <v>16</v>
      </c>
      <c r="E5" s="9" t="s">
        <v>17</v>
      </c>
      <c r="F5" s="15">
        <v>44317</v>
      </c>
      <c r="G5" s="16">
        <v>22000</v>
      </c>
      <c r="H5" s="16">
        <f t="shared" si="0"/>
        <v>5500</v>
      </c>
      <c r="I5" s="16">
        <f t="shared" si="1"/>
        <v>27500</v>
      </c>
      <c r="J5" s="15">
        <v>44317</v>
      </c>
      <c r="K5" s="14">
        <v>0</v>
      </c>
      <c r="L5" s="14">
        <v>11</v>
      </c>
    </row>
    <row r="6" s="4" customFormat="1" ht="40" customHeight="1" spans="1:12">
      <c r="A6" s="9">
        <v>3</v>
      </c>
      <c r="B6" s="13" t="s">
        <v>19</v>
      </c>
      <c r="C6" s="14" t="s">
        <v>15</v>
      </c>
      <c r="D6" s="9" t="s">
        <v>16</v>
      </c>
      <c r="E6" s="9" t="s">
        <v>17</v>
      </c>
      <c r="F6" s="15">
        <v>44562</v>
      </c>
      <c r="G6" s="16">
        <v>6000</v>
      </c>
      <c r="H6" s="16">
        <f t="shared" si="0"/>
        <v>1500</v>
      </c>
      <c r="I6" s="16">
        <f t="shared" si="1"/>
        <v>7500</v>
      </c>
      <c r="J6" s="15">
        <v>44562</v>
      </c>
      <c r="K6" s="14">
        <v>0</v>
      </c>
      <c r="L6" s="14">
        <v>3</v>
      </c>
    </row>
    <row r="7" ht="40" customHeight="1" spans="1:12">
      <c r="A7" s="17"/>
      <c r="B7" s="17"/>
      <c r="C7" s="17"/>
      <c r="D7" s="17"/>
      <c r="E7" s="18" t="s">
        <v>17</v>
      </c>
      <c r="F7" s="18" t="s">
        <v>20</v>
      </c>
      <c r="G7" s="19">
        <f>SUM(G4:G6)</f>
        <v>34000</v>
      </c>
      <c r="H7" s="19">
        <f t="shared" si="0"/>
        <v>8500</v>
      </c>
      <c r="I7" s="19">
        <f t="shared" si="1"/>
        <v>42500</v>
      </c>
      <c r="J7" s="27"/>
      <c r="K7" s="27"/>
      <c r="L7" s="27"/>
    </row>
    <row r="8" s="5" customFormat="1" ht="40" customHeight="1" spans="1:12">
      <c r="A8" s="9">
        <v>1</v>
      </c>
      <c r="B8" s="14" t="s">
        <v>21</v>
      </c>
      <c r="C8" s="9" t="s">
        <v>15</v>
      </c>
      <c r="D8" s="9" t="s">
        <v>22</v>
      </c>
      <c r="E8" s="9" t="s">
        <v>22</v>
      </c>
      <c r="F8" s="20">
        <v>44372</v>
      </c>
      <c r="G8" s="21">
        <v>6000</v>
      </c>
      <c r="H8" s="21">
        <v>1500</v>
      </c>
      <c r="I8" s="21">
        <v>7500</v>
      </c>
      <c r="J8" s="11">
        <v>44348</v>
      </c>
      <c r="K8" s="14">
        <v>7</v>
      </c>
      <c r="L8" s="14">
        <v>3</v>
      </c>
    </row>
    <row r="9" s="5" customFormat="1" ht="40" customHeight="1" spans="1:12">
      <c r="A9" s="9">
        <v>2</v>
      </c>
      <c r="B9" s="14" t="s">
        <v>23</v>
      </c>
      <c r="C9" s="9" t="s">
        <v>15</v>
      </c>
      <c r="D9" s="9" t="s">
        <v>22</v>
      </c>
      <c r="E9" s="9" t="s">
        <v>22</v>
      </c>
      <c r="F9" s="20">
        <v>44375</v>
      </c>
      <c r="G9" s="21">
        <v>6000</v>
      </c>
      <c r="H9" s="21">
        <v>1500</v>
      </c>
      <c r="I9" s="21">
        <v>7500</v>
      </c>
      <c r="J9" s="11">
        <v>44348</v>
      </c>
      <c r="K9" s="14">
        <v>7</v>
      </c>
      <c r="L9" s="14">
        <v>3</v>
      </c>
    </row>
    <row r="10" s="5" customFormat="1" ht="40" customHeight="1" spans="1:12">
      <c r="A10" s="9">
        <v>3</v>
      </c>
      <c r="B10" s="14" t="s">
        <v>24</v>
      </c>
      <c r="C10" s="9" t="s">
        <v>15</v>
      </c>
      <c r="D10" s="9" t="s">
        <v>22</v>
      </c>
      <c r="E10" s="9" t="s">
        <v>22</v>
      </c>
      <c r="F10" s="20">
        <v>44375</v>
      </c>
      <c r="G10" s="21">
        <v>6000</v>
      </c>
      <c r="H10" s="21">
        <v>1500</v>
      </c>
      <c r="I10" s="21">
        <v>7500</v>
      </c>
      <c r="J10" s="11">
        <v>44348</v>
      </c>
      <c r="K10" s="14">
        <v>7</v>
      </c>
      <c r="L10" s="14">
        <v>3</v>
      </c>
    </row>
    <row r="11" s="5" customFormat="1" ht="40" customHeight="1" spans="1:12">
      <c r="A11" s="9">
        <v>4</v>
      </c>
      <c r="B11" s="14" t="s">
        <v>25</v>
      </c>
      <c r="C11" s="9" t="s">
        <v>15</v>
      </c>
      <c r="D11" s="9" t="s">
        <v>22</v>
      </c>
      <c r="E11" s="9" t="s">
        <v>22</v>
      </c>
      <c r="F11" s="20">
        <v>44519</v>
      </c>
      <c r="G11" s="21">
        <v>6000</v>
      </c>
      <c r="H11" s="21">
        <v>1500</v>
      </c>
      <c r="I11" s="21">
        <v>7500</v>
      </c>
      <c r="J11" s="11">
        <v>44501</v>
      </c>
      <c r="K11" s="14">
        <v>2</v>
      </c>
      <c r="L11" s="14">
        <v>3</v>
      </c>
    </row>
    <row r="12" s="5" customFormat="1" ht="40" customHeight="1" spans="1:12">
      <c r="A12" s="9">
        <v>5</v>
      </c>
      <c r="B12" s="14" t="s">
        <v>26</v>
      </c>
      <c r="C12" s="9" t="s">
        <v>15</v>
      </c>
      <c r="D12" s="9" t="s">
        <v>22</v>
      </c>
      <c r="E12" s="9" t="s">
        <v>22</v>
      </c>
      <c r="F12" s="20">
        <v>44545</v>
      </c>
      <c r="G12" s="21">
        <v>6000</v>
      </c>
      <c r="H12" s="21">
        <v>1500</v>
      </c>
      <c r="I12" s="21">
        <v>7500</v>
      </c>
      <c r="J12" s="11">
        <v>44531</v>
      </c>
      <c r="K12" s="14">
        <v>1</v>
      </c>
      <c r="L12" s="14">
        <v>3</v>
      </c>
    </row>
    <row r="13" ht="40" customHeight="1" spans="1:12">
      <c r="A13" s="17"/>
      <c r="B13" s="17"/>
      <c r="C13" s="17"/>
      <c r="D13" s="17"/>
      <c r="E13" s="18" t="s">
        <v>22</v>
      </c>
      <c r="F13" s="18" t="s">
        <v>27</v>
      </c>
      <c r="G13" s="22">
        <f>SUM(G8:G12)</f>
        <v>30000</v>
      </c>
      <c r="H13" s="22">
        <f t="shared" ref="H13:H15" si="2">G13*0.25</f>
        <v>7500</v>
      </c>
      <c r="I13" s="22">
        <f t="shared" ref="I13:I15" si="3">G13+H13</f>
        <v>37500</v>
      </c>
      <c r="J13" s="17"/>
      <c r="K13" s="17"/>
      <c r="L13" s="17"/>
    </row>
    <row r="14" s="3" customFormat="1" ht="40" customHeight="1" spans="1:12">
      <c r="A14" s="9">
        <v>1</v>
      </c>
      <c r="B14" s="9" t="s">
        <v>28</v>
      </c>
      <c r="C14" s="9" t="s">
        <v>29</v>
      </c>
      <c r="D14" s="9" t="s">
        <v>30</v>
      </c>
      <c r="E14" s="9" t="s">
        <v>31</v>
      </c>
      <c r="F14" s="20">
        <v>44202</v>
      </c>
      <c r="G14" s="16">
        <v>6000</v>
      </c>
      <c r="H14" s="16">
        <f t="shared" si="2"/>
        <v>1500</v>
      </c>
      <c r="I14" s="16">
        <f t="shared" si="3"/>
        <v>7500</v>
      </c>
      <c r="J14" s="11">
        <v>44197</v>
      </c>
      <c r="K14" s="28">
        <v>12</v>
      </c>
      <c r="L14" s="29">
        <v>3</v>
      </c>
    </row>
    <row r="15" ht="40" customHeight="1" spans="1:12">
      <c r="A15" s="17"/>
      <c r="B15" s="17"/>
      <c r="C15" s="17"/>
      <c r="D15" s="17"/>
      <c r="E15" s="23" t="s">
        <v>31</v>
      </c>
      <c r="F15" s="18" t="s">
        <v>32</v>
      </c>
      <c r="G15" s="22">
        <f>SUM(G14)</f>
        <v>6000</v>
      </c>
      <c r="H15" s="22">
        <f t="shared" si="2"/>
        <v>1500</v>
      </c>
      <c r="I15" s="22">
        <f t="shared" si="3"/>
        <v>7500</v>
      </c>
      <c r="J15" s="17"/>
      <c r="K15" s="17"/>
      <c r="L15" s="17"/>
    </row>
    <row r="16" s="3" customFormat="1" ht="40" customHeight="1" spans="1:12">
      <c r="A16" s="9">
        <v>1</v>
      </c>
      <c r="B16" s="9" t="s">
        <v>33</v>
      </c>
      <c r="C16" s="9" t="s">
        <v>15</v>
      </c>
      <c r="D16" s="24" t="s">
        <v>34</v>
      </c>
      <c r="E16" s="24" t="s">
        <v>35</v>
      </c>
      <c r="F16" s="24" t="s">
        <v>36</v>
      </c>
      <c r="G16" s="25" t="s">
        <v>37</v>
      </c>
      <c r="H16" s="25" t="s">
        <v>38</v>
      </c>
      <c r="I16" s="25" t="s">
        <v>39</v>
      </c>
      <c r="J16" s="30">
        <v>44409</v>
      </c>
      <c r="K16" s="24" t="s">
        <v>40</v>
      </c>
      <c r="L16" s="24" t="s">
        <v>41</v>
      </c>
    </row>
    <row r="17" s="3" customFormat="1" ht="40" customHeight="1" spans="1:12">
      <c r="A17" s="9">
        <v>2</v>
      </c>
      <c r="B17" s="9" t="s">
        <v>42</v>
      </c>
      <c r="C17" s="9" t="s">
        <v>15</v>
      </c>
      <c r="D17" s="24" t="s">
        <v>34</v>
      </c>
      <c r="E17" s="24" t="s">
        <v>35</v>
      </c>
      <c r="F17" s="24" t="s">
        <v>43</v>
      </c>
      <c r="G17" s="25" t="s">
        <v>37</v>
      </c>
      <c r="H17" s="25" t="s">
        <v>38</v>
      </c>
      <c r="I17" s="25" t="s">
        <v>39</v>
      </c>
      <c r="J17" s="30">
        <v>44075</v>
      </c>
      <c r="K17" s="24" t="s">
        <v>44</v>
      </c>
      <c r="L17" s="24" t="s">
        <v>41</v>
      </c>
    </row>
    <row r="18" ht="40" customHeight="1" spans="1:12">
      <c r="A18" s="17"/>
      <c r="B18" s="17"/>
      <c r="C18" s="17"/>
      <c r="D18" s="17"/>
      <c r="E18" s="23" t="s">
        <v>35</v>
      </c>
      <c r="F18" s="18" t="s">
        <v>45</v>
      </c>
      <c r="G18" s="22">
        <f>G16+G17</f>
        <v>24000</v>
      </c>
      <c r="H18" s="22">
        <f>G18*0.25</f>
        <v>6000</v>
      </c>
      <c r="I18" s="22">
        <f>G18+H18</f>
        <v>30000</v>
      </c>
      <c r="J18" s="17"/>
      <c r="K18" s="17"/>
      <c r="L18" s="17"/>
    </row>
  </sheetData>
  <mergeCells count="1">
    <mergeCell ref="A2:L2"/>
  </mergeCells>
  <pageMargins left="0.551181102362205" right="0.47244094488189" top="0.551181102362205" bottom="0.47244094488189" header="0.31496062992126" footer="0.31496062992126"/>
  <pageSetup paperSize="9" scale="59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城中区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2023-05-08T09:24:00Z</dcterms:created>
  <dcterms:modified xsi:type="dcterms:W3CDTF">2023-05-08T09:57:55Z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</Properties>
</file>