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<sst xmlns="http://schemas.openxmlformats.org/spreadsheetml/2006/main" count="39" uniqueCount="31">
  <si>
    <t>附件</t>
  </si>
  <si>
    <t xml:space="preserve">           柳州市2025年1月人才购车补贴申请名单(公示)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</si>
  <si>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</si>
  <si>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</si>
  <si>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</si>
  <si>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</si>
  <si>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</si>
  <si>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</si>
  <si>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</si>
  <si>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
扣税额</t>
  </si>
  <si>
    <t>合计</t>
  </si>
  <si>
    <t>刘倬良</t>
  </si>
  <si>
    <t>男</t>
  </si>
  <si>
    <t>上汽通用五菱汽车股份有限公司</t>
  </si>
  <si>
    <t>F</t>
  </si>
  <si>
    <t>上汽通用五菱汽车股份有限公司  1人</t>
  </si>
  <si>
    <t>陈大双</t>
  </si>
  <si>
    <t>广西柳工机械股份有限公司</t>
  </si>
  <si>
    <t>G</t>
  </si>
  <si>
    <t>广西柳工机械股份有限公司   1人</t>
  </si>
  <si>
    <t>聂琪玲</t>
  </si>
  <si>
    <t>女</t>
  </si>
  <si>
    <t>柳州工学院</t>
  </si>
  <si>
    <t>王逸松</t>
  </si>
  <si>
    <t>柳州高新技术产业开发区管理委员会  2人</t>
  </si>
  <si>
    <t>梁倩</t>
  </si>
  <si>
    <t>广西七识数字科技有限公司</t>
  </si>
  <si>
    <t>柳州市柳北区人力资源和社会保障局  1人</t>
  </si>
  <si>
    <t>经办人：</t>
  </si>
  <si>
    <t xml:space="preserve">    审核人：</t>
  </si>
  <si>
    <t>复核人：</t>
  </si>
</sst>
</file>

<file path=xl/styles.xml><?xml version="1.0" encoding="utf-8"?>
<styleSheet xmlns="http://schemas.openxmlformats.org/spreadsheetml/2006/main">
  <numFmts count="6"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0.00_ "/>
  </numFmts>
  <fonts count="29"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8" fillId="22" borderId="13" applyNumberFormat="0" applyAlignment="0" applyProtection="0">
      <alignment vertical="center"/>
    </xf>
    <xf numFmtId="0" fontId="26" fillId="22" borderId="7" applyNumberFormat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176" fontId="7" fillId="0" borderId="4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7" fillId="0" borderId="5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topLeftCell="A2" workbookViewId="0">
      <selection activeCell="A2" sqref="A2:I2"/>
    </sheetView>
  </sheetViews>
  <sheetFormatPr defaultColWidth="9" defaultRowHeight="13.5"/>
  <cols>
    <col min="1" max="1" width="4.75" customWidth="1"/>
    <col min="2" max="2" width="6.75" customWidth="1"/>
    <col min="3" max="3" width="4.875" customWidth="1"/>
    <col min="4" max="4" width="25.5" customWidth="1"/>
    <col min="5" max="5" width="5" customWidth="1"/>
    <col min="6" max="6" width="12.625"/>
    <col min="7" max="7" width="11.5"/>
    <col min="8" max="8" width="10.375"/>
    <col min="9" max="9" width="10.75" customWidth="1"/>
  </cols>
  <sheetData>
    <row r="1" spans="1:1">
      <c r="A1" t="s">
        <v>0</v>
      </c>
    </row>
    <row r="2" ht="20.25" spans="1:9">
      <c r="A2" s="2" t="s">
        <v>1</v>
      </c>
      <c r="B2" s="2"/>
      <c r="C2" s="2"/>
      <c r="D2" s="2"/>
      <c r="E2" s="2"/>
      <c r="F2" s="3"/>
      <c r="G2" s="2"/>
      <c r="H2" s="2"/>
      <c r="I2" s="2"/>
    </row>
    <row r="3" ht="36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30" customHeight="1" spans="1:9">
      <c r="A4" s="6">
        <v>1</v>
      </c>
      <c r="B4" s="7" t="s">
        <v>11</v>
      </c>
      <c r="C4" s="7" t="s">
        <v>12</v>
      </c>
      <c r="D4" s="7" t="s">
        <v>13</v>
      </c>
      <c r="E4" s="8" t="s">
        <v>14</v>
      </c>
      <c r="F4" s="9">
        <v>67830</v>
      </c>
      <c r="G4" s="10">
        <v>6783</v>
      </c>
      <c r="H4" s="10">
        <f>G4*0.25</f>
        <v>1695.75</v>
      </c>
      <c r="I4" s="10">
        <f>H4+G4</f>
        <v>8478.75</v>
      </c>
    </row>
    <row r="5" ht="30" customHeight="1" spans="1:9">
      <c r="A5" s="11" t="s">
        <v>15</v>
      </c>
      <c r="B5" s="12"/>
      <c r="C5" s="12"/>
      <c r="D5" s="12"/>
      <c r="E5" s="13"/>
      <c r="F5" s="14">
        <f>SUM(F4:F4)</f>
        <v>67830</v>
      </c>
      <c r="G5" s="15">
        <f>SUM(G4:G4)</f>
        <v>6783</v>
      </c>
      <c r="H5" s="15">
        <f>SUM(H4:H4)</f>
        <v>1695.75</v>
      </c>
      <c r="I5" s="15">
        <f>SUM(I4:I4)</f>
        <v>8478.75</v>
      </c>
    </row>
    <row r="6" ht="30" customHeight="1" spans="1:9">
      <c r="A6" s="7">
        <v>2</v>
      </c>
      <c r="B6" s="7" t="s">
        <v>16</v>
      </c>
      <c r="C6" s="7" t="s">
        <v>12</v>
      </c>
      <c r="D6" s="7" t="s">
        <v>17</v>
      </c>
      <c r="E6" s="16" t="s">
        <v>18</v>
      </c>
      <c r="F6" s="9">
        <v>129800</v>
      </c>
      <c r="G6" s="10">
        <v>12980</v>
      </c>
      <c r="H6" s="10">
        <f>G6*0.25</f>
        <v>3245</v>
      </c>
      <c r="I6" s="10">
        <f>G6+H6</f>
        <v>16225</v>
      </c>
    </row>
    <row r="7" ht="30" customHeight="1" spans="1:9">
      <c r="A7" s="11" t="s">
        <v>19</v>
      </c>
      <c r="B7" s="12"/>
      <c r="C7" s="12"/>
      <c r="D7" s="12"/>
      <c r="E7" s="13"/>
      <c r="F7" s="14">
        <f>SUM(F6:F6)</f>
        <v>129800</v>
      </c>
      <c r="G7" s="14">
        <f>SUM(G6:G6)</f>
        <v>12980</v>
      </c>
      <c r="H7" s="14">
        <f>SUM(H6:H6)</f>
        <v>3245</v>
      </c>
      <c r="I7" s="14">
        <f>SUM(I6:I6)</f>
        <v>16225</v>
      </c>
    </row>
    <row r="8" ht="30" customHeight="1" spans="1:9">
      <c r="A8" s="7">
        <v>3</v>
      </c>
      <c r="B8" s="17" t="s">
        <v>20</v>
      </c>
      <c r="C8" s="17" t="s">
        <v>21</v>
      </c>
      <c r="D8" s="17" t="s">
        <v>22</v>
      </c>
      <c r="E8" s="17" t="s">
        <v>14</v>
      </c>
      <c r="F8" s="18">
        <v>73982</v>
      </c>
      <c r="G8" s="18">
        <v>7398.2</v>
      </c>
      <c r="H8" s="18">
        <v>1849.55</v>
      </c>
      <c r="I8" s="18">
        <f>H8+G8</f>
        <v>9247.75</v>
      </c>
    </row>
    <row r="9" ht="30" customHeight="1" spans="1:9">
      <c r="A9" s="19">
        <v>4</v>
      </c>
      <c r="B9" s="17" t="s">
        <v>23</v>
      </c>
      <c r="C9" s="17" t="s">
        <v>12</v>
      </c>
      <c r="D9" s="17" t="s">
        <v>22</v>
      </c>
      <c r="E9" s="17" t="s">
        <v>14</v>
      </c>
      <c r="F9" s="18">
        <v>61680</v>
      </c>
      <c r="G9" s="18">
        <v>6168</v>
      </c>
      <c r="H9" s="18">
        <v>1542</v>
      </c>
      <c r="I9" s="18">
        <f>H9+G9</f>
        <v>7710</v>
      </c>
    </row>
    <row r="10" ht="30" customHeight="1" spans="1:9">
      <c r="A10" s="11" t="s">
        <v>24</v>
      </c>
      <c r="B10" s="12"/>
      <c r="C10" s="12"/>
      <c r="D10" s="12"/>
      <c r="E10" s="13"/>
      <c r="F10" s="15">
        <f>SUM(F8:F9)</f>
        <v>135662</v>
      </c>
      <c r="G10" s="15">
        <f>SUM(G8:G9)</f>
        <v>13566.2</v>
      </c>
      <c r="H10" s="15">
        <f>SUM(H8:H9)</f>
        <v>3391.55</v>
      </c>
      <c r="I10" s="15">
        <f>SUM(I8:I9)</f>
        <v>16957.75</v>
      </c>
    </row>
    <row r="11" ht="30" customHeight="1" spans="1:9">
      <c r="A11" s="19">
        <v>5</v>
      </c>
      <c r="B11" s="20" t="s">
        <v>25</v>
      </c>
      <c r="C11" s="20" t="s">
        <v>21</v>
      </c>
      <c r="D11" s="20" t="s">
        <v>26</v>
      </c>
      <c r="E11" s="20" t="s">
        <v>18</v>
      </c>
      <c r="F11" s="21">
        <v>74800</v>
      </c>
      <c r="G11" s="21">
        <v>7480</v>
      </c>
      <c r="H11" s="21">
        <f>G11*0.25</f>
        <v>1870</v>
      </c>
      <c r="I11" s="21">
        <f>H11+G11</f>
        <v>9350</v>
      </c>
    </row>
    <row r="12" ht="30" customHeight="1" spans="1:9">
      <c r="A12" s="22" t="s">
        <v>27</v>
      </c>
      <c r="B12" s="22"/>
      <c r="C12" s="22"/>
      <c r="D12" s="22"/>
      <c r="E12" s="22"/>
      <c r="F12" s="15">
        <f>SUM(F11:F11)</f>
        <v>74800</v>
      </c>
      <c r="G12" s="15">
        <f>SUM(G11:G11)</f>
        <v>7480</v>
      </c>
      <c r="H12" s="15">
        <f>SUM(H11:H11)</f>
        <v>1870</v>
      </c>
      <c r="I12" s="15">
        <f>SUM(I11:I11)</f>
        <v>9350</v>
      </c>
    </row>
    <row r="13" s="1" customFormat="1" ht="30" customHeight="1" spans="1:9">
      <c r="A13" s="11" t="s">
        <v>10</v>
      </c>
      <c r="B13" s="12"/>
      <c r="C13" s="12"/>
      <c r="D13" s="12"/>
      <c r="E13" s="13"/>
      <c r="F13" s="23">
        <f>I12+I10+I7+I5</f>
        <v>51011.5</v>
      </c>
      <c r="G13" s="24"/>
      <c r="H13" s="24"/>
      <c r="I13" s="26"/>
    </row>
    <row r="14" ht="38" customHeight="1"/>
    <row r="15" spans="2:8">
      <c r="B15" t="s">
        <v>28</v>
      </c>
      <c r="D15" s="25" t="s">
        <v>29</v>
      </c>
      <c r="E15" s="25"/>
      <c r="F15" s="25"/>
      <c r="H15" t="s">
        <v>30</v>
      </c>
    </row>
  </sheetData>
  <mergeCells count="8">
    <mergeCell ref="A2:I2"/>
    <mergeCell ref="A5:E5"/>
    <mergeCell ref="A7:E7"/>
    <mergeCell ref="A10:E10"/>
    <mergeCell ref="A12:E12"/>
    <mergeCell ref="A13:E13"/>
    <mergeCell ref="F13:I13"/>
    <mergeCell ref="D15:F15"/>
  </mergeCells>
  <conditionalFormatting sqref="B4">
    <cfRule type="duplicateValues" dxfId="0" priority="2"/>
    <cfRule type="duplicateValues" dxfId="0" priority="1"/>
  </conditionalFormatting>
  <conditionalFormatting sqref="B6">
    <cfRule type="duplicateValues" dxfId="0" priority="3"/>
    <cfRule type="duplicateValues" dxfId="0" priority="4"/>
  </conditionalFormatting>
  <pageMargins left="0.751388888888889" right="0.751388888888889" top="1" bottom="1" header="0.5" footer="0.5"/>
  <pageSetup paperSize="9" orientation="portrait" horizontalDpi="600"/>
  <headerFooter>
    <oddFooter>&amp;C第 &amp;P 页</oddFooter>
  </headerFooter>
  <ignoredErrors>
    <ignoredError sqref="H5:I1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小螃蟹啵</cp:lastModifiedBy>
  <dcterms:created xsi:type="dcterms:W3CDTF">2022-06-16T01:36:00Z</dcterms:created>
  <dcterms:modified xsi:type="dcterms:W3CDTF">2025-02-10T07:14:10Z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6984616EC4814BFE957E694F77189641</vt:lpwstr>
  </property>
  <property fmtid="{D5CDD505-2E9C-101B-9397-08002B2CF9AE}" pid="3" name="KSOProductBuildVer">
    <vt:lpwstr>2052-11.8.2.10912</vt:lpwstr>
  </property>
</Properties>
</file>