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生活补助汇总表（1）" sheetId="1" r:id="rId1"/>
  </sheets>
  <definedNames>
    <definedName name="_xlnm._FilterDatabase" localSheetId="0" hidden="1">'生活补助汇总表（1）'!$A$1:$N$8</definedName>
    <definedName name="_xlnm.Print_Titles" localSheetId="0">'生活补助汇总表（1）'!$2:$4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<sst xmlns="http://schemas.openxmlformats.org/spreadsheetml/2006/main" count="24" uniqueCount="23">
  <si>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</t>
  </si>
  <si>
    <t>柳州市2023年4月人才生活补助申请名单（第十一批公示）</t>
  </si>
  <si>
    <t>序号</t>
  </si>
  <si>
    <t>姓名</t>
  </si>
  <si>
    <t>性别</t>
  </si>
  <si>
    <t>工作单位</t>
  </si>
  <si>
    <t>学位</t>
  </si>
  <si>
    <t>人才
类别</t>
  </si>
  <si>
    <t>申请补贴金额</t>
  </si>
  <si>
    <t>申请补贴税额</t>
  </si>
  <si>
    <t>合计</t>
  </si>
  <si>
    <t>补贴计发年月</t>
  </si>
  <si>
    <t>最近一次申请年月</t>
  </si>
  <si>
    <t>已申请月数</t>
  </si>
  <si>
    <t>本次申请月数</t>
  </si>
  <si>
    <t>截至目前总月数</t>
  </si>
  <si>
    <t>梁鹏</t>
  </si>
  <si>
    <t>男</t>
  </si>
  <si>
    <t>广西科技大学</t>
  </si>
  <si>
    <t>博士</t>
  </si>
  <si>
    <t>E</t>
  </si>
  <si>
    <t>无</t>
  </si>
  <si>
    <t>广西科技大学  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</si>
</sst>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yyyy\.mm"/>
    <numFmt numFmtId="179" formatCode="yyyy&quot;年&quot;m&quot;月&quot;;@"/>
    <numFmt numFmtId="180" formatCode="0_ "/>
    <numFmt numFmtId="181" formatCode="#0"/>
  </numFmts>
  <fonts count="34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ajor"/>
    </font>
    <font>
      <b/>
      <sz val="20"/>
      <name val="方正小标宋简体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  <protection locked="0"/>
    </xf>
    <xf numFmtId="0" fontId="1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13" fillId="0" borderId="0"/>
    <xf numFmtId="0" fontId="0" fillId="0" borderId="0">
      <alignment vertical="center"/>
    </xf>
    <xf numFmtId="0" fontId="33" fillId="0" borderId="0"/>
    <xf numFmtId="176" fontId="13" fillId="0" borderId="0">
      <alignment vertical="center"/>
    </xf>
    <xf numFmtId="0" fontId="33" fillId="0" borderId="0"/>
    <xf numFmtId="0" fontId="33" fillId="0" borderId="0"/>
    <xf numFmtId="0" fontId="33" fillId="0" borderId="0"/>
  </cellStyleXfs>
  <cellXfs count="43">
    <xf numFmtId="0" fontId="0" fillId="0" borderId="0" xfId="0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81" fontId="8" fillId="0" borderId="4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3" xfId="51"/>
    <cellStyle name="常规_2020年柳钢集团校招生培训名单（转炉厂）" xfId="52"/>
    <cellStyle name="常规_2019122856390363147_连二车间2019年12月岗位明细(1)" xfId="53"/>
    <cellStyle name="常规 18" xfId="54"/>
    <cellStyle name="常规 32" xfId="55"/>
    <cellStyle name="常规 4" xfId="56"/>
    <cellStyle name="常规_Sheet1" xfId="57"/>
    <cellStyle name="常规 6" xfId="58"/>
    <cellStyle name="常规_Sheet1 2 3" xfId="59"/>
    <cellStyle name="常规 10" xfId="60"/>
    <cellStyle name="常规 11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30" customHeight="1" outlineLevelRow="7"/>
  <cols>
    <col min="1" max="1" width="5.375" style="3" customWidth="1"/>
    <col min="2" max="2" width="6.875" style="3" customWidth="1"/>
    <col min="3" max="3" width="6.75833333333333" style="3" customWidth="1"/>
    <col min="4" max="4" width="12.5" style="4" customWidth="1"/>
    <col min="5" max="5" width="5.75" style="3" customWidth="1"/>
    <col min="6" max="6" width="5.625" style="5" customWidth="1"/>
    <col min="7" max="7" width="9.5" style="6" customWidth="1"/>
    <col min="8" max="8" width="10.25" style="6" customWidth="1"/>
    <col min="9" max="9" width="13.875" style="6" customWidth="1"/>
    <col min="10" max="10" width="15.8833333333333" style="7" customWidth="1"/>
    <col min="11" max="11" width="10.625" style="8" customWidth="1"/>
    <col min="12" max="12" width="6" style="3" customWidth="1"/>
    <col min="13" max="13" width="5.88333333333333" style="3" customWidth="1"/>
    <col min="14" max="14" width="7.63333333333333" style="3" customWidth="1"/>
    <col min="15" max="16384" width="9" style="3"/>
  </cols>
  <sheetData>
    <row r="1" customHeight="1" spans="1:1">
      <c r="A1" s="3" t="s">
        <v>0</v>
      </c>
    </row>
    <row r="2" s="1" customFormat="1" customHeight="1" spans="1:14">
      <c r="A2" s="9" t="s">
        <v>1</v>
      </c>
      <c r="B2" s="9"/>
      <c r="C2" s="9"/>
      <c r="D2" s="10"/>
      <c r="E2" s="9"/>
      <c r="F2" s="9"/>
      <c r="G2" s="11"/>
      <c r="H2" s="11"/>
      <c r="I2" s="11"/>
      <c r="J2" s="37"/>
      <c r="K2" s="37"/>
      <c r="L2" s="9"/>
      <c r="M2" s="9"/>
      <c r="N2" s="9"/>
    </row>
    <row r="3" s="2" customFormat="1" customHeight="1" spans="1:14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2" t="s">
        <v>7</v>
      </c>
      <c r="G3" s="15" t="s">
        <v>8</v>
      </c>
      <c r="H3" s="15" t="s">
        <v>9</v>
      </c>
      <c r="I3" s="38" t="s">
        <v>10</v>
      </c>
      <c r="J3" s="39" t="s">
        <v>11</v>
      </c>
      <c r="K3" s="39" t="s">
        <v>12</v>
      </c>
      <c r="L3" s="12" t="s">
        <v>13</v>
      </c>
      <c r="M3" s="12" t="s">
        <v>14</v>
      </c>
      <c r="N3" s="12" t="s">
        <v>15</v>
      </c>
    </row>
    <row r="4" s="2" customFormat="1" customHeight="1" spans="1:14">
      <c r="A4" s="12"/>
      <c r="B4" s="12"/>
      <c r="C4" s="12"/>
      <c r="D4" s="13"/>
      <c r="E4" s="16"/>
      <c r="F4" s="17"/>
      <c r="G4" s="15"/>
      <c r="H4" s="15"/>
      <c r="I4" s="38"/>
      <c r="J4" s="39"/>
      <c r="K4" s="39"/>
      <c r="L4" s="12"/>
      <c r="M4" s="12"/>
      <c r="N4" s="12"/>
    </row>
    <row r="5" customHeight="1" spans="1:14">
      <c r="A5" s="18">
        <v>1</v>
      </c>
      <c r="B5" s="19" t="s">
        <v>16</v>
      </c>
      <c r="C5" s="20" t="s">
        <v>17</v>
      </c>
      <c r="D5" s="18" t="s">
        <v>18</v>
      </c>
      <c r="E5" s="21" t="s">
        <v>19</v>
      </c>
      <c r="F5" s="22" t="s">
        <v>20</v>
      </c>
      <c r="G5" s="23">
        <v>13500</v>
      </c>
      <c r="H5" s="24">
        <f>G5/0.8-G5</f>
        <v>3375</v>
      </c>
      <c r="I5" s="24">
        <f>H5+G5</f>
        <v>16875</v>
      </c>
      <c r="J5" s="40">
        <v>44743</v>
      </c>
      <c r="K5" s="40" t="s">
        <v>21</v>
      </c>
      <c r="L5" s="41">
        <v>0</v>
      </c>
      <c r="M5" s="41">
        <v>9</v>
      </c>
      <c r="N5" s="41">
        <v>9</v>
      </c>
    </row>
    <row r="6" s="3" customFormat="1" customHeight="1" spans="1:14">
      <c r="A6" s="25" t="s">
        <v>22</v>
      </c>
      <c r="B6" s="26"/>
      <c r="C6" s="26"/>
      <c r="D6" s="27"/>
      <c r="E6" s="28"/>
      <c r="F6" s="29"/>
      <c r="G6" s="30">
        <f>SUM(G5:G5)</f>
        <v>13500</v>
      </c>
      <c r="H6" s="31">
        <f>G6/0.8-G6</f>
        <v>3375</v>
      </c>
      <c r="I6" s="31">
        <f>H6+G6</f>
        <v>16875</v>
      </c>
      <c r="J6" s="28"/>
      <c r="K6" s="28"/>
      <c r="L6" s="28"/>
      <c r="M6" s="28"/>
      <c r="N6" s="28"/>
    </row>
    <row r="7" s="3" customFormat="1" customHeight="1" spans="1:14">
      <c r="A7" s="32" t="s">
        <v>10</v>
      </c>
      <c r="B7" s="33"/>
      <c r="C7" s="33"/>
      <c r="D7" s="33"/>
      <c r="E7" s="33"/>
      <c r="F7" s="33"/>
      <c r="G7" s="34">
        <f>I6</f>
        <v>16875</v>
      </c>
      <c r="H7" s="35"/>
      <c r="I7" s="35"/>
      <c r="J7" s="35"/>
      <c r="K7" s="35"/>
      <c r="L7" s="35"/>
      <c r="M7" s="35"/>
      <c r="N7" s="42"/>
    </row>
    <row r="8" s="3" customFormat="1" customHeight="1" spans="1:14">
      <c r="A8" s="10"/>
      <c r="B8" s="10"/>
      <c r="C8" s="10"/>
      <c r="D8" s="10"/>
      <c r="E8" s="10"/>
      <c r="F8" s="10"/>
      <c r="G8" s="36"/>
      <c r="H8" s="36"/>
      <c r="I8" s="36"/>
      <c r="J8" s="36"/>
      <c r="K8" s="36"/>
      <c r="L8" s="36"/>
      <c r="M8" s="36"/>
      <c r="N8" s="36"/>
    </row>
  </sheetData>
  <mergeCells count="18">
    <mergeCell ref="A2:N2"/>
    <mergeCell ref="A6:D6"/>
    <mergeCell ref="A7:F7"/>
    <mergeCell ref="G7:N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5">
    <cfRule type="duplicateValues" dxfId="0" priority="4"/>
  </conditionalFormatting>
  <conditionalFormatting sqref="B$1:B$1048576">
    <cfRule type="duplicateValues" dxfId="0" priority="1"/>
  </conditionalFormatting>
  <conditionalFormatting sqref="B1:B4 B9:B1048576">
    <cfRule type="duplicateValues" dxfId="0" priority="6"/>
    <cfRule type="duplicateValues" dxfId="0" priority="29"/>
    <cfRule type="duplicateValues" dxfId="0" priority="30"/>
    <cfRule type="duplicateValues" dxfId="0" priority="32"/>
  </conditionalFormatting>
  <conditionalFormatting sqref="B2:B4 B9:B1048576">
    <cfRule type="duplicateValues" dxfId="0" priority="438"/>
  </conditionalFormatting>
  <printOptions horizontalCentered="1"/>
  <pageMargins left="0.550694444444444" right="0.550694444444444" top="0.550694444444444" bottom="0.472222222222222" header="0.314583333333333" footer="0.314583333333333"/>
  <pageSetup paperSize="9" scale="75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生活补助汇总表（1）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2022-04-28T01:32:00Z</cp:lastPrinted>
  <dcterms:modified xsi:type="dcterms:W3CDTF">2024-10-23T07:11:36Z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727E7FFF11864F7EA4C4D3091BEAA16F_13</vt:lpwstr>
  </property>
</Properties>
</file>