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10200"/>
  </bookViews>
  <sheets>
    <sheet name="公示（4）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<sst xmlns="http://schemas.openxmlformats.org/spreadsheetml/2006/main" count="42" uniqueCount="35">
  <si>
    <t>附件2</t>
  </si>
  <si>
    <t>柳州市2023年1月非柳州市户籍高校毕业生来柳面试
或就业创业租房补贴申请名单（第三批公示）</t>
  </si>
  <si>
    <t>序号</t>
  </si>
  <si>
    <t>姓名</t>
  </si>
  <si>
    <t>性别</t>
  </si>
  <si>
    <t>户籍所在地</t>
  </si>
  <si>
    <t>学历</t>
  </si>
  <si>
    <t>学位</t>
  </si>
  <si>
    <t>申请补贴时段</t>
  </si>
  <si>
    <t>申请补贴月数</t>
  </si>
  <si>
    <t>申请补贴
金额</t>
  </si>
  <si>
    <t>申请补贴
税额</t>
  </si>
  <si>
    <t>合计</t>
  </si>
  <si>
    <t>覃伟杰</t>
  </si>
  <si>
    <t>男</t>
  </si>
  <si>
    <t>广东廉江</t>
  </si>
  <si>
    <t>本科</t>
  </si>
  <si>
    <t>学士</t>
  </si>
  <si>
    <t>2022年6月-2022年7月</t>
  </si>
  <si>
    <t>柳州市柳北区人力资源和社会保障局  1人</t>
  </si>
  <si>
    <t>张璇</t>
  </si>
  <si>
    <t>广西来宾</t>
  </si>
  <si>
    <t>2021年8月-2022年1月</t>
  </si>
  <si>
    <t>柳州市鱼峰区人力资源和社会保障局  1人</t>
  </si>
  <si>
    <t>李本华</t>
  </si>
  <si>
    <t>女</t>
  </si>
  <si>
    <t>云南省保山市</t>
  </si>
  <si>
    <t>研究生</t>
  </si>
  <si>
    <t>硕士</t>
  </si>
  <si>
    <t>2022年6月-2022年6月</t>
  </si>
  <si>
    <t>柳州市柳南区人力资源和社会保障局  1人</t>
  </si>
  <si>
    <t>彭永萍</t>
  </si>
  <si>
    <t>广西河池</t>
  </si>
  <si>
    <t>2022年7月-2023年1月</t>
  </si>
  <si>
    <t>柳州市城中区人力资源和社会保障局  1人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</si>
</sst>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);[Red]\(0.00\)"/>
    <numFmt numFmtId="178" formatCode="0.00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</font>
    <font>
      <sz val="12"/>
      <name val="黑体"/>
      <charset val="134"/>
    </font>
    <font>
      <sz val="16"/>
      <name val="方正小标宋简体"/>
      <charset val="134"/>
    </font>
    <font>
      <b/>
      <sz val="1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6" borderId="9" applyNumberFormat="0" applyAlignment="0" applyProtection="0">
      <alignment vertical="center"/>
    </xf>
    <xf numFmtId="0" fontId="20" fillId="6" borderId="8" applyNumberFormat="0" applyAlignment="0" applyProtection="0">
      <alignment vertical="center"/>
    </xf>
    <xf numFmtId="0" fontId="21" fillId="7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</cellStyleXfs>
  <cellXfs count="40">
    <xf numFmtId="0" fontId="0" fillId="0" borderId="0" xfId="0">
      <alignment vertical="center"/>
    </xf>
    <xf numFmtId="0" fontId="1" fillId="0" borderId="0" xfId="0" applyFont="1" applyFill="1" applyAlignment="1">
      <alignment wrapText="1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center" vertical="center"/>
    </xf>
    <xf numFmtId="0" fontId="0" fillId="0" borderId="0" xfId="0" applyFont="1" applyFill="1" applyAlignment="1"/>
    <xf numFmtId="0" fontId="5" fillId="0" borderId="0" xfId="0" applyFont="1" applyFill="1" applyAlignment="1">
      <alignment horizontal="left"/>
    </xf>
    <xf numFmtId="0" fontId="1" fillId="2" borderId="0" xfId="0" applyFont="1" applyFill="1" applyAlignment="1">
      <alignment wrapText="1"/>
    </xf>
    <xf numFmtId="176" fontId="1" fillId="0" borderId="0" xfId="0" applyNumberFormat="1" applyFont="1" applyFill="1" applyAlignment="1">
      <alignment wrapText="1"/>
    </xf>
    <xf numFmtId="0" fontId="6" fillId="0" borderId="0" xfId="0" applyFont="1" applyFill="1" applyBorder="1" applyAlignment="1">
      <alignment horizontal="center" vertical="center" wrapText="1"/>
    </xf>
    <xf numFmtId="176" fontId="6" fillId="0" borderId="0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177" fontId="7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178" fontId="8" fillId="3" borderId="2" xfId="0" applyNumberFormat="1" applyFont="1" applyFill="1" applyBorder="1" applyAlignment="1">
      <alignment horizontal="center" vertical="center"/>
    </xf>
    <xf numFmtId="177" fontId="1" fillId="0" borderId="0" xfId="0" applyNumberFormat="1" applyFont="1" applyFill="1" applyAlignment="1">
      <alignment horizont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178" fontId="8" fillId="3" borderId="1" xfId="0" applyNumberFormat="1" applyFont="1" applyFill="1" applyBorder="1" applyAlignment="1">
      <alignment horizontal="center" vertical="center"/>
    </xf>
    <xf numFmtId="178" fontId="3" fillId="0" borderId="1" xfId="0" applyNumberFormat="1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/>
    </xf>
    <xf numFmtId="178" fontId="8" fillId="3" borderId="3" xfId="0" applyNumberFormat="1" applyFont="1" applyFill="1" applyBorder="1" applyAlignment="1">
      <alignment horizontal="center" vertical="center"/>
    </xf>
    <xf numFmtId="178" fontId="8" fillId="3" borderId="4" xfId="0" applyNumberFormat="1" applyFont="1" applyFill="1" applyBorder="1" applyAlignment="1">
      <alignment horizontal="center" vertical="center"/>
    </xf>
    <xf numFmtId="0" fontId="0" fillId="0" borderId="0" xfId="0" applyFill="1" applyAlignment="1"/>
    <xf numFmtId="0" fontId="0" fillId="0" borderId="0" xfId="0" applyFill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B12"/>
  <sheetViews>
    <sheetView tabSelected="1" workbookViewId="0">
      <selection activeCell="A16" sqref="$A16:$XFD16"/>
    </sheetView>
  </sheetViews>
  <sheetFormatPr defaultColWidth="9" defaultRowHeight="13.5"/>
  <cols>
    <col min="1" max="1" width="4.88333333333333" style="7" customWidth="1"/>
    <col min="2" max="2" width="6.38333333333333" style="7" customWidth="1"/>
    <col min="3" max="3" width="5.75" style="7" customWidth="1"/>
    <col min="4" max="4" width="8.375" style="7" customWidth="1"/>
    <col min="5" max="6" width="4.63333333333333" style="7" customWidth="1"/>
    <col min="7" max="7" width="18" style="7" customWidth="1"/>
    <col min="8" max="8" width="7.125" style="7" customWidth="1"/>
    <col min="9" max="9" width="10" style="7" customWidth="1"/>
    <col min="10" max="10" width="9.375" style="7" customWidth="1"/>
    <col min="11" max="11" width="10.25" style="7" customWidth="1"/>
    <col min="12" max="16381" width="9" style="7"/>
    <col min="16382" max="16382" width="5.00833333333333" style="7"/>
    <col min="16383" max="16384" width="9" style="7"/>
  </cols>
  <sheetData>
    <row r="1" s="1" customFormat="1" ht="14.25" spans="1:16382">
      <c r="A1" s="8" t="s">
        <v>0</v>
      </c>
      <c r="B1" s="8"/>
      <c r="G1" s="9"/>
      <c r="H1" s="10"/>
      <c r="I1" s="30"/>
      <c r="J1" s="30"/>
      <c r="K1" s="30"/>
      <c r="XEJ1" s="38"/>
      <c r="XEK1" s="38"/>
      <c r="XEL1" s="38"/>
      <c r="XEM1" s="38"/>
      <c r="XEN1" s="38"/>
      <c r="XEO1" s="38"/>
      <c r="XEP1" s="38"/>
      <c r="XEQ1" s="38"/>
      <c r="XER1" s="38"/>
      <c r="XES1" s="38"/>
      <c r="XET1" s="38"/>
      <c r="XEU1" s="38"/>
      <c r="XEV1" s="38"/>
      <c r="XEW1" s="38"/>
      <c r="XEX1" s="38"/>
      <c r="XEY1" s="38"/>
      <c r="XEZ1" s="38"/>
      <c r="XFA1" s="38"/>
      <c r="XFB1" s="39"/>
    </row>
    <row r="2" s="2" customFormat="1" ht="45" customHeight="1" spans="1:11">
      <c r="A2" s="11" t="s">
        <v>1</v>
      </c>
      <c r="B2" s="11"/>
      <c r="C2" s="11"/>
      <c r="D2" s="11"/>
      <c r="E2" s="11"/>
      <c r="F2" s="11"/>
      <c r="G2" s="11"/>
      <c r="H2" s="12"/>
      <c r="I2" s="11"/>
      <c r="J2" s="11"/>
      <c r="K2" s="11"/>
    </row>
    <row r="3" s="3" customFormat="1" ht="30" customHeight="1" spans="1:11">
      <c r="A3" s="13" t="s">
        <v>2</v>
      </c>
      <c r="B3" s="13" t="s">
        <v>3</v>
      </c>
      <c r="C3" s="13" t="s">
        <v>4</v>
      </c>
      <c r="D3" s="13" t="s">
        <v>5</v>
      </c>
      <c r="E3" s="13" t="s">
        <v>6</v>
      </c>
      <c r="F3" s="14" t="s">
        <v>7</v>
      </c>
      <c r="G3" s="15" t="s">
        <v>8</v>
      </c>
      <c r="H3" s="16" t="s">
        <v>9</v>
      </c>
      <c r="I3" s="16" t="s">
        <v>10</v>
      </c>
      <c r="J3" s="16" t="s">
        <v>11</v>
      </c>
      <c r="K3" s="13" t="s">
        <v>12</v>
      </c>
    </row>
    <row r="4" s="4" customFormat="1" ht="30" customHeight="1" spans="1:11">
      <c r="A4" s="17">
        <v>1</v>
      </c>
      <c r="B4" s="17" t="s">
        <v>13</v>
      </c>
      <c r="C4" s="17" t="s">
        <v>14</v>
      </c>
      <c r="D4" s="17" t="s">
        <v>15</v>
      </c>
      <c r="E4" s="17" t="s">
        <v>16</v>
      </c>
      <c r="F4" s="17" t="s">
        <v>17</v>
      </c>
      <c r="G4" s="18" t="s">
        <v>18</v>
      </c>
      <c r="H4" s="17">
        <v>2</v>
      </c>
      <c r="I4" s="31">
        <v>1600</v>
      </c>
      <c r="J4" s="31">
        <f t="shared" ref="J4:J8" si="0">I4/0.8-I4</f>
        <v>400</v>
      </c>
      <c r="K4" s="31">
        <f t="shared" ref="K4:K8" si="1">I4+J4</f>
        <v>2000</v>
      </c>
    </row>
    <row r="5" s="5" customFormat="1" ht="30" customHeight="1" spans="1:11">
      <c r="A5" s="19" t="s">
        <v>19</v>
      </c>
      <c r="B5" s="20"/>
      <c r="C5" s="20"/>
      <c r="D5" s="20"/>
      <c r="E5" s="20"/>
      <c r="F5" s="20"/>
      <c r="G5" s="21"/>
      <c r="H5" s="22"/>
      <c r="I5" s="32">
        <f t="shared" ref="I5:K5" si="2">SUM(I4:I4)</f>
        <v>1600</v>
      </c>
      <c r="J5" s="32">
        <f t="shared" si="2"/>
        <v>400</v>
      </c>
      <c r="K5" s="32">
        <f t="shared" si="2"/>
        <v>2000</v>
      </c>
    </row>
    <row r="6" s="6" customFormat="1" ht="30" customHeight="1" spans="1:11">
      <c r="A6" s="23">
        <v>2</v>
      </c>
      <c r="B6" s="17" t="s">
        <v>20</v>
      </c>
      <c r="C6" s="17" t="s">
        <v>14</v>
      </c>
      <c r="D6" s="17" t="s">
        <v>21</v>
      </c>
      <c r="E6" s="24" t="s">
        <v>16</v>
      </c>
      <c r="F6" s="24" t="s">
        <v>17</v>
      </c>
      <c r="G6" s="18" t="s">
        <v>22</v>
      </c>
      <c r="H6" s="24">
        <v>6</v>
      </c>
      <c r="I6" s="33">
        <v>4800</v>
      </c>
      <c r="J6" s="33">
        <f t="shared" si="0"/>
        <v>1200</v>
      </c>
      <c r="K6" s="33">
        <f t="shared" si="1"/>
        <v>6000</v>
      </c>
    </row>
    <row r="7" s="5" customFormat="1" ht="30" customHeight="1" spans="1:11">
      <c r="A7" s="19" t="s">
        <v>23</v>
      </c>
      <c r="B7" s="20"/>
      <c r="C7" s="20"/>
      <c r="D7" s="20"/>
      <c r="E7" s="20"/>
      <c r="F7" s="20"/>
      <c r="G7" s="21"/>
      <c r="H7" s="22"/>
      <c r="I7" s="32">
        <f t="shared" ref="I7:K7" si="3">SUM(I6:I6)</f>
        <v>4800</v>
      </c>
      <c r="J7" s="32">
        <f t="shared" si="3"/>
        <v>1200</v>
      </c>
      <c r="K7" s="32">
        <f t="shared" si="3"/>
        <v>6000</v>
      </c>
    </row>
    <row r="8" ht="30" customHeight="1" spans="1:11">
      <c r="A8" s="25">
        <v>3</v>
      </c>
      <c r="B8" s="25" t="s">
        <v>24</v>
      </c>
      <c r="C8" s="25" t="s">
        <v>25</v>
      </c>
      <c r="D8" s="17" t="s">
        <v>26</v>
      </c>
      <c r="E8" s="17" t="s">
        <v>27</v>
      </c>
      <c r="F8" s="17" t="s">
        <v>28</v>
      </c>
      <c r="G8" s="18" t="s">
        <v>29</v>
      </c>
      <c r="H8" s="24">
        <v>1</v>
      </c>
      <c r="I8" s="34">
        <v>800</v>
      </c>
      <c r="J8" s="34">
        <f t="shared" si="0"/>
        <v>200</v>
      </c>
      <c r="K8" s="34">
        <f t="shared" si="1"/>
        <v>1000</v>
      </c>
    </row>
    <row r="9" ht="30" customHeight="1" spans="1:11">
      <c r="A9" s="19" t="s">
        <v>30</v>
      </c>
      <c r="B9" s="20"/>
      <c r="C9" s="20"/>
      <c r="D9" s="20"/>
      <c r="E9" s="20"/>
      <c r="F9" s="20"/>
      <c r="G9" s="21"/>
      <c r="H9" s="22"/>
      <c r="I9" s="32">
        <f t="shared" ref="I9:K9" si="4">SUM(I8:I8)</f>
        <v>800</v>
      </c>
      <c r="J9" s="32">
        <f t="shared" si="4"/>
        <v>200</v>
      </c>
      <c r="K9" s="32">
        <f t="shared" si="4"/>
        <v>1000</v>
      </c>
    </row>
    <row r="10" ht="30" customHeight="1" spans="1:11">
      <c r="A10" s="26">
        <v>4</v>
      </c>
      <c r="B10" s="26" t="s">
        <v>31</v>
      </c>
      <c r="C10" s="26" t="s">
        <v>25</v>
      </c>
      <c r="D10" s="27" t="s">
        <v>32</v>
      </c>
      <c r="E10" s="26" t="s">
        <v>16</v>
      </c>
      <c r="F10" s="26" t="s">
        <v>17</v>
      </c>
      <c r="G10" s="28" t="s">
        <v>33</v>
      </c>
      <c r="H10" s="26">
        <v>6</v>
      </c>
      <c r="I10" s="35">
        <v>4800</v>
      </c>
      <c r="J10" s="35">
        <f>I10/0.8-I10</f>
        <v>1200</v>
      </c>
      <c r="K10" s="35">
        <f>I10+J10</f>
        <v>6000</v>
      </c>
    </row>
    <row r="11" ht="30" customHeight="1" spans="1:11">
      <c r="A11" s="19" t="s">
        <v>34</v>
      </c>
      <c r="B11" s="20"/>
      <c r="C11" s="20"/>
      <c r="D11" s="20"/>
      <c r="E11" s="20"/>
      <c r="F11" s="20"/>
      <c r="G11" s="21"/>
      <c r="H11" s="22"/>
      <c r="I11" s="32">
        <f t="shared" ref="I11:K11" si="5">SUM(I10:I10)</f>
        <v>4800</v>
      </c>
      <c r="J11" s="32">
        <f t="shared" si="5"/>
        <v>1200</v>
      </c>
      <c r="K11" s="32">
        <f t="shared" si="5"/>
        <v>6000</v>
      </c>
    </row>
    <row r="12" ht="30" customHeight="1" spans="1:11">
      <c r="A12" s="19" t="s">
        <v>12</v>
      </c>
      <c r="B12" s="20"/>
      <c r="C12" s="20"/>
      <c r="D12" s="20"/>
      <c r="E12" s="20"/>
      <c r="F12" s="20"/>
      <c r="G12" s="21"/>
      <c r="H12" s="29">
        <f>K5+K7+K9+K11</f>
        <v>15000</v>
      </c>
      <c r="I12" s="36"/>
      <c r="J12" s="36"/>
      <c r="K12" s="37"/>
    </row>
  </sheetData>
  <mergeCells count="8">
    <mergeCell ref="A1:B1"/>
    <mergeCell ref="A2:K2"/>
    <mergeCell ref="A5:G5"/>
    <mergeCell ref="A7:G7"/>
    <mergeCell ref="A9:G9"/>
    <mergeCell ref="A11:G11"/>
    <mergeCell ref="A12:G12"/>
    <mergeCell ref="H12:K12"/>
  </mergeCells>
  <conditionalFormatting sqref="B2">
    <cfRule type="duplicateValues" dxfId="0" priority="1"/>
  </conditionalFormatting>
  <conditionalFormatting sqref="B3">
    <cfRule type="duplicateValues" dxfId="0" priority="2"/>
  </conditionalFormatting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城中区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公示（4）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2022-08-09T02:53:00Z</dcterms:created>
  <dcterms:modified xsi:type="dcterms:W3CDTF">2024-05-08T08:10:35Z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8CECBC926F1D452F95583FB06E38E99D</vt:lpwstr>
  </property>
  <property fmtid="{D5CDD505-2E9C-101B-9397-08002B2CF9AE}" pid="3" name="KSOProductBuildVer">
    <vt:lpwstr>2052-12.1.0.16417</vt:lpwstr>
  </property>
</Properties>
</file>