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00"/>
  </bookViews>
  <sheets>
    <sheet name="公示（2036）" sheetId="1" r:id="rId1"/>
  </sheets>
  <definedNames>
    <definedName name="_xlnm._FilterDatabase" localSheetId="0" hidden="1">'公示（2036）'!$A$2:$M$2</definedName>
    <definedName name="_xlnm.Print_Titles" localSheetId="0">'公示（2036）'!$3:$3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<sst xmlns="http://schemas.openxmlformats.org/spreadsheetml/2006/main" count="26" uniqueCount="25">
  <si>
    <t>附件</t>
  </si>
  <si>
    <t>柳州市2022年7月人才租房补贴申请名单（第八批公示）</t>
  </si>
  <si>
    <t>序号</t>
  </si>
  <si>
    <t>姓名</t>
  </si>
  <si>
    <t>性别</t>
  </si>
  <si>
    <t>工作单位</t>
  </si>
  <si>
    <t>人才类别</t>
  </si>
  <si>
    <t>申请补贴金额</t>
  </si>
  <si>
    <t>申请补贴税额</t>
  </si>
  <si>
    <t>合计</t>
  </si>
  <si>
    <t>补贴计发年月</t>
  </si>
  <si>
    <t>最近一次申请年月</t>
  </si>
  <si>
    <t>已申请月数</t>
  </si>
  <si>
    <t>本次申请月数</t>
  </si>
  <si>
    <t>截至目前总月数</t>
  </si>
  <si>
    <t>备注</t>
  </si>
  <si>
    <t>彭晓娟</t>
  </si>
  <si>
    <t>女</t>
  </si>
  <si>
    <t>柳州市人民医院</t>
  </si>
  <si>
    <t>E</t>
  </si>
  <si>
    <t>无</t>
  </si>
  <si>
    <t>2022年7月已审核租房补贴7000元，按E类人才租房补贴每个月标准为1500元，本次公示再次审批3500元。</t>
  </si>
  <si>
    <t>柳州市卫生健康委员会  1人</t>
  </si>
  <si>
    <t>人才交流科审核人：</t>
  </si>
  <si>
    <t>人才交流科复核人：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</si>
</sst>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2">
    <font>
      <sz val="11"/>
      <color theme="1"/>
      <name val="宋体"/>
      <charset val="134"/>
      <scheme val="minor"/>
    </font>
    <font>
      <sz val="12"/>
      <name val="黑体"/>
      <charset val="134"/>
    </font>
    <font>
      <b/>
      <sz val="14"/>
      <name val="宋体"/>
      <charset val="134"/>
    </font>
    <font>
      <sz val="12"/>
      <name val="宋体"/>
      <charset val="134"/>
      <scheme val="minor"/>
    </font>
    <font>
      <sz val="14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1"/>
      <name val="黑体"/>
      <charset val="134"/>
    </font>
    <font>
      <b/>
      <sz val="22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6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6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176" fontId="6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7" fillId="0" borderId="0" xfId="0" applyFont="1" applyFill="1" applyAlignment="1">
      <alignment horizontal="left" vertical="center"/>
    </xf>
    <xf numFmtId="0" fontId="8" fillId="0" borderId="0" xfId="0" applyFont="1" applyFill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76" fontId="9" fillId="2" borderId="1" xfId="0" applyNumberFormat="1" applyFont="1" applyFill="1" applyBorder="1" applyAlignment="1">
      <alignment horizontal="center" vertical="center" wrapText="1"/>
    </xf>
    <xf numFmtId="176" fontId="9" fillId="2" borderId="2" xfId="0" applyNumberFormat="1" applyFont="1" applyFill="1" applyBorder="1" applyAlignment="1">
      <alignment horizontal="center" vertical="center" wrapText="1"/>
    </xf>
    <xf numFmtId="176" fontId="9" fillId="2" borderId="3" xfId="0" applyNumberFormat="1" applyFont="1" applyFill="1" applyBorder="1" applyAlignment="1">
      <alignment horizontal="center" vertical="center" wrapText="1"/>
    </xf>
    <xf numFmtId="176" fontId="9" fillId="2" borderId="4" xfId="0" applyNumberFormat="1" applyFont="1" applyFill="1" applyBorder="1" applyAlignment="1">
      <alignment horizontal="center" vertical="center" wrapText="1"/>
    </xf>
    <xf numFmtId="176" fontId="10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57" fontId="5" fillId="0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  <cellStyle name="常规 9" xfId="50"/>
    <cellStyle name="常规 2" xfId="51"/>
    <cellStyle name="常规 5" xfId="52"/>
    <cellStyle name="常规_租房补贴汇总表_2" xfId="53"/>
    <cellStyle name="常规 4" xfId="54"/>
    <cellStyle name="常规_租房补贴汇总表_3" xfId="55"/>
    <cellStyle name="常规_租房补贴汇总表" xfId="56"/>
    <cellStyle name="常规 3" xfId="57"/>
    <cellStyle name="常规 7" xfId="58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/>
  <colors>
    <mruColors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5</xdr:col>
      <xdr:colOff>285750</xdr:colOff>
      <xdr:row>4</xdr:row>
      <xdr:rowOff>0</xdr:rowOff>
    </xdr:from>
    <xdr:ext cx="184731" cy="1788560"/>
    <xdr:sp>
      <xdr:nvSpPr>
        <xdr:cNvPr id="2" name="TextBox 1"/>
        <xdr:cNvSpPr txBox="1"/>
      </xdr:nvSpPr>
      <xdr:spPr>
        <a:xfrm>
          <a:off x="4738370" y="4063365"/>
          <a:ext cx="184150" cy="1788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1788560"/>
    <xdr:sp>
      <xdr:nvSpPr>
        <xdr:cNvPr id="3" name="TextBox 2"/>
        <xdr:cNvSpPr txBox="1"/>
      </xdr:nvSpPr>
      <xdr:spPr>
        <a:xfrm>
          <a:off x="4738370" y="4063365"/>
          <a:ext cx="184150" cy="1788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264560"/>
    <xdr:sp>
      <xdr:nvSpPr>
        <xdr:cNvPr id="4" name="TextBox 3"/>
        <xdr:cNvSpPr txBox="1"/>
      </xdr:nvSpPr>
      <xdr:spPr>
        <a:xfrm>
          <a:off x="4738370" y="4063365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1788560"/>
    <xdr:sp>
      <xdr:nvSpPr>
        <xdr:cNvPr id="5" name="TextBox 4"/>
        <xdr:cNvSpPr txBox="1"/>
      </xdr:nvSpPr>
      <xdr:spPr>
        <a:xfrm>
          <a:off x="4738370" y="4063365"/>
          <a:ext cx="184150" cy="1788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1788560"/>
    <xdr:sp>
      <xdr:nvSpPr>
        <xdr:cNvPr id="6" name="TextBox 5"/>
        <xdr:cNvSpPr txBox="1"/>
      </xdr:nvSpPr>
      <xdr:spPr>
        <a:xfrm>
          <a:off x="4738370" y="4063365"/>
          <a:ext cx="184150" cy="1788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1407560"/>
    <xdr:sp>
      <xdr:nvSpPr>
        <xdr:cNvPr id="7" name="TextBox 6"/>
        <xdr:cNvSpPr txBox="1"/>
      </xdr:nvSpPr>
      <xdr:spPr>
        <a:xfrm>
          <a:off x="4738370" y="4063365"/>
          <a:ext cx="18415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1788560"/>
    <xdr:sp>
      <xdr:nvSpPr>
        <xdr:cNvPr id="8" name="TextBox 7"/>
        <xdr:cNvSpPr txBox="1"/>
      </xdr:nvSpPr>
      <xdr:spPr>
        <a:xfrm>
          <a:off x="4738370" y="4063365"/>
          <a:ext cx="184150" cy="1788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1788560"/>
    <xdr:sp>
      <xdr:nvSpPr>
        <xdr:cNvPr id="9" name="TextBox 8"/>
        <xdr:cNvSpPr txBox="1"/>
      </xdr:nvSpPr>
      <xdr:spPr>
        <a:xfrm>
          <a:off x="4738370" y="4063365"/>
          <a:ext cx="184150" cy="1788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1788560"/>
    <xdr:sp>
      <xdr:nvSpPr>
        <xdr:cNvPr id="10" name="TextBox 1"/>
        <xdr:cNvSpPr txBox="1"/>
      </xdr:nvSpPr>
      <xdr:spPr>
        <a:xfrm>
          <a:off x="4738370" y="4063365"/>
          <a:ext cx="184150" cy="1788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1788560"/>
    <xdr:sp>
      <xdr:nvSpPr>
        <xdr:cNvPr id="11" name="TextBox 2"/>
        <xdr:cNvSpPr txBox="1"/>
      </xdr:nvSpPr>
      <xdr:spPr>
        <a:xfrm>
          <a:off x="4738370" y="4063365"/>
          <a:ext cx="184150" cy="1788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264560"/>
    <xdr:sp>
      <xdr:nvSpPr>
        <xdr:cNvPr id="12" name="TextBox 3"/>
        <xdr:cNvSpPr txBox="1"/>
      </xdr:nvSpPr>
      <xdr:spPr>
        <a:xfrm>
          <a:off x="4738370" y="4063365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1788560"/>
    <xdr:sp>
      <xdr:nvSpPr>
        <xdr:cNvPr id="13" name="TextBox 4"/>
        <xdr:cNvSpPr txBox="1"/>
      </xdr:nvSpPr>
      <xdr:spPr>
        <a:xfrm>
          <a:off x="4738370" y="4063365"/>
          <a:ext cx="184150" cy="1788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1788560"/>
    <xdr:sp>
      <xdr:nvSpPr>
        <xdr:cNvPr id="14" name="TextBox 5"/>
        <xdr:cNvSpPr txBox="1"/>
      </xdr:nvSpPr>
      <xdr:spPr>
        <a:xfrm>
          <a:off x="4738370" y="4063365"/>
          <a:ext cx="184150" cy="1788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1407560"/>
    <xdr:sp>
      <xdr:nvSpPr>
        <xdr:cNvPr id="15" name="TextBox 6"/>
        <xdr:cNvSpPr txBox="1"/>
      </xdr:nvSpPr>
      <xdr:spPr>
        <a:xfrm>
          <a:off x="4738370" y="4063365"/>
          <a:ext cx="18415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1788560"/>
    <xdr:sp>
      <xdr:nvSpPr>
        <xdr:cNvPr id="16" name="TextBox 7"/>
        <xdr:cNvSpPr txBox="1"/>
      </xdr:nvSpPr>
      <xdr:spPr>
        <a:xfrm>
          <a:off x="4738370" y="4063365"/>
          <a:ext cx="184150" cy="1788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1788560"/>
    <xdr:sp>
      <xdr:nvSpPr>
        <xdr:cNvPr id="17" name="TextBox 8"/>
        <xdr:cNvSpPr txBox="1"/>
      </xdr:nvSpPr>
      <xdr:spPr>
        <a:xfrm>
          <a:off x="4738370" y="4063365"/>
          <a:ext cx="184150" cy="1788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1788560"/>
    <xdr:sp>
      <xdr:nvSpPr>
        <xdr:cNvPr id="18" name="TextBox 1"/>
        <xdr:cNvSpPr txBox="1"/>
      </xdr:nvSpPr>
      <xdr:spPr>
        <a:xfrm>
          <a:off x="4738370" y="4063365"/>
          <a:ext cx="184150" cy="1788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1788560"/>
    <xdr:sp>
      <xdr:nvSpPr>
        <xdr:cNvPr id="19" name="TextBox 2"/>
        <xdr:cNvSpPr txBox="1"/>
      </xdr:nvSpPr>
      <xdr:spPr>
        <a:xfrm>
          <a:off x="4738370" y="4063365"/>
          <a:ext cx="184150" cy="1788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264560"/>
    <xdr:sp>
      <xdr:nvSpPr>
        <xdr:cNvPr id="20" name="TextBox 3"/>
        <xdr:cNvSpPr txBox="1"/>
      </xdr:nvSpPr>
      <xdr:spPr>
        <a:xfrm>
          <a:off x="4738370" y="4063365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1788560"/>
    <xdr:sp>
      <xdr:nvSpPr>
        <xdr:cNvPr id="21" name="TextBox 4"/>
        <xdr:cNvSpPr txBox="1"/>
      </xdr:nvSpPr>
      <xdr:spPr>
        <a:xfrm>
          <a:off x="4738370" y="4063365"/>
          <a:ext cx="184150" cy="1788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1788560"/>
    <xdr:sp>
      <xdr:nvSpPr>
        <xdr:cNvPr id="22" name="TextBox 5"/>
        <xdr:cNvSpPr txBox="1"/>
      </xdr:nvSpPr>
      <xdr:spPr>
        <a:xfrm>
          <a:off x="4738370" y="4063365"/>
          <a:ext cx="184150" cy="1788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1407560"/>
    <xdr:sp>
      <xdr:nvSpPr>
        <xdr:cNvPr id="23" name="TextBox 6"/>
        <xdr:cNvSpPr txBox="1"/>
      </xdr:nvSpPr>
      <xdr:spPr>
        <a:xfrm>
          <a:off x="4738370" y="4063365"/>
          <a:ext cx="18415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1788560"/>
    <xdr:sp>
      <xdr:nvSpPr>
        <xdr:cNvPr id="24" name="TextBox 7"/>
        <xdr:cNvSpPr txBox="1"/>
      </xdr:nvSpPr>
      <xdr:spPr>
        <a:xfrm>
          <a:off x="4738370" y="4063365"/>
          <a:ext cx="184150" cy="1788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5</xdr:col>
      <xdr:colOff>285750</xdr:colOff>
      <xdr:row>4</xdr:row>
      <xdr:rowOff>0</xdr:rowOff>
    </xdr:from>
    <xdr:ext cx="184731" cy="1788560"/>
    <xdr:sp>
      <xdr:nvSpPr>
        <xdr:cNvPr id="25" name="TextBox 8"/>
        <xdr:cNvSpPr txBox="1"/>
      </xdr:nvSpPr>
      <xdr:spPr>
        <a:xfrm>
          <a:off x="4738370" y="4063365"/>
          <a:ext cx="184150" cy="1788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8"/>
  <sheetViews>
    <sheetView tabSelected="1" zoomScale="85" zoomScaleNormal="85" workbookViewId="0">
      <pane ySplit="3" topLeftCell="A4" activePane="bottomLeft" state="frozen"/>
      <selection/>
      <selection pane="bottomLeft" activeCell="O4" sqref="O4"/>
    </sheetView>
  </sheetViews>
  <sheetFormatPr defaultColWidth="9" defaultRowHeight="39.95" customHeight="1" outlineLevelRow="7"/>
  <cols>
    <col min="1" max="1" width="5.5" style="5" customWidth="1"/>
    <col min="2" max="2" width="9.13333333333333" style="5" customWidth="1"/>
    <col min="3" max="3" width="5" style="5" customWidth="1"/>
    <col min="4" max="4" width="31.4666666666667" style="5" customWidth="1"/>
    <col min="5" max="5" width="7.33333333333333" style="5" customWidth="1"/>
    <col min="6" max="6" width="16" style="6" customWidth="1"/>
    <col min="7" max="7" width="14" style="6" customWidth="1"/>
    <col min="8" max="8" width="13.75" style="6" customWidth="1"/>
    <col min="9" max="9" width="15.4333333333333" style="5" customWidth="1"/>
    <col min="10" max="10" width="13.175" style="5" customWidth="1"/>
    <col min="11" max="11" width="9.84166666666667" style="5" customWidth="1"/>
    <col min="12" max="12" width="11.5583333333333" style="5" customWidth="1"/>
    <col min="13" max="16384" width="9" style="7"/>
  </cols>
  <sheetData>
    <row r="1" ht="22" customHeight="1" spans="1:2">
      <c r="A1" s="8" t="s">
        <v>0</v>
      </c>
      <c r="B1" s="8"/>
    </row>
    <row r="2" s="1" customFormat="1" customHeight="1" spans="1:13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3" s="2" customFormat="1" ht="86" customHeight="1" spans="1:1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1" t="s">
        <v>7</v>
      </c>
      <c r="G3" s="11" t="s">
        <v>8</v>
      </c>
      <c r="H3" s="11" t="s">
        <v>9</v>
      </c>
      <c r="I3" s="10" t="s">
        <v>10</v>
      </c>
      <c r="J3" s="10" t="s">
        <v>11</v>
      </c>
      <c r="K3" s="10" t="s">
        <v>12</v>
      </c>
      <c r="L3" s="10" t="s">
        <v>13</v>
      </c>
      <c r="M3" s="10" t="s">
        <v>14</v>
      </c>
      <c r="N3" s="23" t="s">
        <v>15</v>
      </c>
    </row>
    <row r="4" s="3" customFormat="1" ht="172" customHeight="1" spans="1:14">
      <c r="A4" s="12">
        <v>1</v>
      </c>
      <c r="B4" s="12" t="s">
        <v>16</v>
      </c>
      <c r="C4" s="12" t="s">
        <v>17</v>
      </c>
      <c r="D4" s="12" t="s">
        <v>18</v>
      </c>
      <c r="E4" s="12" t="s">
        <v>19</v>
      </c>
      <c r="F4" s="13">
        <v>3500</v>
      </c>
      <c r="G4" s="13">
        <f>F4/0.8-F4</f>
        <v>875</v>
      </c>
      <c r="H4" s="13">
        <f>G4+F4</f>
        <v>4375</v>
      </c>
      <c r="I4" s="24">
        <v>44348</v>
      </c>
      <c r="J4" s="12" t="s">
        <v>20</v>
      </c>
      <c r="K4" s="12">
        <v>0</v>
      </c>
      <c r="L4" s="12">
        <v>7</v>
      </c>
      <c r="M4" s="12">
        <v>7</v>
      </c>
      <c r="N4" s="12" t="s">
        <v>21</v>
      </c>
    </row>
    <row r="5" ht="30" customHeight="1" spans="1:14">
      <c r="A5" s="14" t="s">
        <v>22</v>
      </c>
      <c r="B5" s="14"/>
      <c r="C5" s="14"/>
      <c r="D5" s="14"/>
      <c r="E5" s="14"/>
      <c r="F5" s="15">
        <f>SUM(F4:F4)</f>
        <v>3500</v>
      </c>
      <c r="G5" s="15">
        <f>SUM(G4:G4)</f>
        <v>875</v>
      </c>
      <c r="H5" s="15">
        <f>SUM(H4:H4)</f>
        <v>4375</v>
      </c>
      <c r="I5" s="14"/>
      <c r="J5" s="14"/>
      <c r="K5" s="14"/>
      <c r="L5" s="14"/>
      <c r="M5" s="14"/>
      <c r="N5" s="25"/>
    </row>
    <row r="6" ht="30" customHeight="1" spans="1:14">
      <c r="A6" s="16" t="s">
        <v>9</v>
      </c>
      <c r="B6" s="17"/>
      <c r="C6" s="17"/>
      <c r="D6" s="17"/>
      <c r="E6" s="18"/>
      <c r="F6" s="16">
        <f>H5</f>
        <v>4375</v>
      </c>
      <c r="G6" s="17"/>
      <c r="H6" s="17"/>
      <c r="I6" s="17"/>
      <c r="J6" s="17"/>
      <c r="K6" s="17"/>
      <c r="L6" s="17"/>
      <c r="M6" s="18"/>
      <c r="N6" s="25"/>
    </row>
    <row r="7" ht="30" customHeight="1" spans="1:13">
      <c r="A7" s="19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</row>
    <row r="8" s="4" customFormat="1" ht="54" customHeight="1" spans="1:12">
      <c r="A8" s="20" t="s">
        <v>23</v>
      </c>
      <c r="B8" s="20"/>
      <c r="C8" s="20"/>
      <c r="D8" s="20"/>
      <c r="E8" s="21"/>
      <c r="F8" s="22"/>
      <c r="G8" s="22"/>
      <c r="H8" s="22"/>
      <c r="I8" s="21" t="s">
        <v>24</v>
      </c>
      <c r="J8" s="21"/>
      <c r="K8" s="21"/>
      <c r="L8" s="21"/>
    </row>
  </sheetData>
  <mergeCells count="6">
    <mergeCell ref="A1:B1"/>
    <mergeCell ref="A2:M2"/>
    <mergeCell ref="A5:D5"/>
    <mergeCell ref="A6:E6"/>
    <mergeCell ref="F6:M6"/>
    <mergeCell ref="A8:D8"/>
  </mergeCells>
  <conditionalFormatting sqref="B3:B4">
    <cfRule type="duplicateValues" dxfId="0" priority="32"/>
  </conditionalFormatting>
  <pageMargins left="0.550694444444444" right="0.472222222222222" top="0.550694444444444" bottom="0.472222222222222" header="0.314583333333333" footer="0.314583333333333"/>
  <pageSetup paperSize="9" scale="55" fitToHeight="0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城中区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公示（2036）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2023-05-08T09:25:00Z</dcterms:created>
  <dcterms:modified xsi:type="dcterms:W3CDTF">2024-03-19T03:04:24Z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2052-12.1.0.16412</vt:lpwstr>
  </property>
  <property fmtid="{D5CDD505-2E9C-101B-9397-08002B2CF9AE}" pid="3" name="ICV">
    <vt:lpwstr>93E59D1DBD944EDFA513051FD2CB8F3C_13</vt:lpwstr>
  </property>
</Properties>
</file>