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2255"/>
  </bookViews>
  <sheets>
    <sheet name="公示" sheetId="4" r:id="rId1"/>
  </sheets>
  <definedNames>
    <definedName name="_xlnm.Print_Titles" localSheetId="0">公示!$3:$4</definedName>
    <definedName name="_xlnm._FilterDatabase" localSheetId="0" hidden="1">公示!$H:$H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<sst xmlns="http://schemas.openxmlformats.org/spreadsheetml/2006/main" count="79" uniqueCount="45">
  <si>
    <t>附件2</t>
  </si>
  <si>
    <t>柳州市2022年10月人才在职学历深造奖励申请名单（第一批公示）</t>
  </si>
  <si>
    <t>序号</t>
  </si>
  <si>
    <t>姓名</t>
  </si>
  <si>
    <t>性别</t>
  </si>
  <si>
    <t>现工作单位</t>
  </si>
  <si>
    <t>在职教育</t>
  </si>
  <si>
    <t>申请奖励金额</t>
  </si>
  <si>
    <t>申请补贴税额</t>
  </si>
  <si>
    <t>合计</t>
  </si>
  <si>
    <t>学位</t>
  </si>
  <si>
    <t>毕业院校</t>
  </si>
  <si>
    <t>毕业时间</t>
  </si>
  <si>
    <t>刘晓彬</t>
  </si>
  <si>
    <t>女</t>
  </si>
  <si>
    <t>柳州市鱼峰区农业服务中心</t>
  </si>
  <si>
    <t>硕士</t>
  </si>
  <si>
    <t>广西大学农学院</t>
  </si>
  <si>
    <t>柳州市鱼峰区人力资源和社会保障局  1人</t>
  </si>
  <si>
    <t>吕萍</t>
  </si>
  <si>
    <t>柳州市第一中学</t>
  </si>
  <si>
    <t>西南大学</t>
  </si>
  <si>
    <t>麻筱冕</t>
  </si>
  <si>
    <t>广西师范大学</t>
  </si>
  <si>
    <t>柳州市教育局  2人</t>
  </si>
  <si>
    <t>谢柳生</t>
  </si>
  <si>
    <t>男</t>
  </si>
  <si>
    <t>十一冶建设集团有限责任公司</t>
  </si>
  <si>
    <t>武汉科技大学</t>
  </si>
  <si>
    <t>柳州市柳南区人力资源和社会保障局  1人</t>
  </si>
  <si>
    <t>韦海询</t>
  </si>
  <si>
    <t>柳州市崇远中学</t>
  </si>
  <si>
    <t>华东师范大学</t>
  </si>
  <si>
    <t>柳州市柳东新区人力资源和社会保障局  1人</t>
  </si>
  <si>
    <t>罗东明</t>
  </si>
  <si>
    <t>柳州市工人医院</t>
  </si>
  <si>
    <t>博士</t>
  </si>
  <si>
    <t>广西医科大学</t>
  </si>
  <si>
    <t>代美玉</t>
  </si>
  <si>
    <t>贝学柱</t>
  </si>
  <si>
    <t>铁超恩</t>
  </si>
  <si>
    <t>韦维</t>
  </si>
  <si>
    <t>周桂</t>
  </si>
  <si>
    <t>栗兰</t>
  </si>
  <si>
    <t>柳州市卫生健康委员会  7人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</si>
</sst>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6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theme="1"/>
      <name val="宋体"/>
      <charset val="134"/>
    </font>
    <font>
      <sz val="14"/>
      <color theme="1"/>
      <name val="方正小标宋简体"/>
      <charset val="134"/>
    </font>
    <font>
      <sz val="10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8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11" applyNumberFormat="0" applyAlignment="0" applyProtection="0">
      <alignment vertical="center"/>
    </xf>
    <xf numFmtId="0" fontId="16" fillId="5" borderId="12" applyNumberFormat="0" applyAlignment="0" applyProtection="0">
      <alignment vertical="center"/>
    </xf>
    <xf numFmtId="0" fontId="17" fillId="5" borderId="11" applyNumberFormat="0" applyAlignment="0" applyProtection="0">
      <alignment vertical="center"/>
    </xf>
    <xf numFmtId="0" fontId="18" fillId="6" borderId="13" applyNumberFormat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35">
    <xf numFmtId="0" fontId="0" fillId="0" borderId="0" xfId="0"/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vertical="center"/>
    </xf>
    <xf numFmtId="0" fontId="5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57" fontId="4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176" fontId="2" fillId="2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57" fontId="3" fillId="0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176" fontId="2" fillId="2" borderId="1" xfId="0" applyNumberFormat="1" applyFont="1" applyFill="1" applyBorder="1" applyAlignment="1">
      <alignment horizontal="center" vertical="center" wrapText="1"/>
    </xf>
    <xf numFmtId="0" fontId="6" fillId="0" borderId="7" xfId="0" applyFont="1" applyFill="1" applyBorder="1" applyAlignment="1" applyProtection="1">
      <alignment horizontal="center" vertical="center" wrapText="1"/>
    </xf>
    <xf numFmtId="176" fontId="6" fillId="0" borderId="7" xfId="0" applyNumberFormat="1" applyFont="1" applyFill="1" applyBorder="1" applyAlignment="1" applyProtection="1">
      <alignment horizontal="center" vertical="center" wrapText="1"/>
    </xf>
    <xf numFmtId="176" fontId="2" fillId="2" borderId="4" xfId="0" applyNumberFormat="1" applyFont="1" applyFill="1" applyBorder="1" applyAlignment="1">
      <alignment horizontal="center" vertical="center" wrapText="1"/>
    </xf>
    <xf numFmtId="176" fontId="2" fillId="2" borderId="5" xfId="0" applyNumberFormat="1" applyFont="1" applyFill="1" applyBorder="1" applyAlignment="1">
      <alignment horizontal="center" vertical="center" wrapText="1"/>
    </xf>
    <xf numFmtId="176" fontId="2" fillId="2" borderId="6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Medium9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2"/>
  <sheetViews>
    <sheetView tabSelected="1" workbookViewId="0">
      <pane ySplit="4" topLeftCell="A6" activePane="bottomLeft" state="frozen"/>
      <selection/>
      <selection pane="bottomLeft" activeCell="A6" sqref="A6:G6"/>
    </sheetView>
  </sheetViews>
  <sheetFormatPr defaultColWidth="9" defaultRowHeight="13.5"/>
  <cols>
    <col min="1" max="1" width="7.44166666666667" style="8" customWidth="1"/>
    <col min="2" max="2" width="8.44166666666667" style="8" customWidth="1"/>
    <col min="3" max="3" width="5.375" style="8" customWidth="1"/>
    <col min="4" max="4" width="21.25" style="8" customWidth="1"/>
    <col min="5" max="5" width="8.89166666666667" style="8" customWidth="1"/>
    <col min="6" max="6" width="14.225" style="8" customWidth="1"/>
    <col min="7" max="7" width="17.225" style="8" customWidth="1"/>
    <col min="8" max="8" width="13.0833333333333" style="8" customWidth="1"/>
    <col min="9" max="9" width="13.2" style="8" customWidth="1"/>
    <col min="10" max="10" width="11.6333333333333" style="8" customWidth="1"/>
    <col min="11" max="16383" width="9" style="9"/>
  </cols>
  <sheetData>
    <row r="1" ht="24" customHeight="1" spans="1:1">
      <c r="A1" s="8" t="s">
        <v>0</v>
      </c>
    </row>
    <row r="2" s="1" customFormat="1" ht="35.1" customHeight="1" spans="1:10">
      <c r="A2" s="10" t="s">
        <v>1</v>
      </c>
      <c r="B2" s="10"/>
      <c r="C2" s="10"/>
      <c r="D2" s="10"/>
      <c r="E2" s="10"/>
      <c r="F2" s="10"/>
      <c r="G2" s="10"/>
      <c r="H2" s="10"/>
      <c r="I2" s="10"/>
      <c r="J2" s="10"/>
    </row>
    <row r="3" s="2" customFormat="1" ht="14.1" customHeight="1" spans="1:10">
      <c r="A3" s="11" t="s">
        <v>2</v>
      </c>
      <c r="B3" s="11" t="s">
        <v>3</v>
      </c>
      <c r="C3" s="12" t="s">
        <v>4</v>
      </c>
      <c r="D3" s="11" t="s">
        <v>5</v>
      </c>
      <c r="E3" s="11" t="s">
        <v>6</v>
      </c>
      <c r="F3" s="11"/>
      <c r="G3" s="11"/>
      <c r="H3" s="11" t="s">
        <v>7</v>
      </c>
      <c r="I3" s="11" t="s">
        <v>8</v>
      </c>
      <c r="J3" s="12" t="s">
        <v>9</v>
      </c>
    </row>
    <row r="4" s="2" customFormat="1" ht="24" customHeight="1" spans="1:10">
      <c r="A4" s="11"/>
      <c r="B4" s="11"/>
      <c r="C4" s="13"/>
      <c r="D4" s="11"/>
      <c r="E4" s="11" t="s">
        <v>10</v>
      </c>
      <c r="F4" s="11" t="s">
        <v>11</v>
      </c>
      <c r="G4" s="11" t="s">
        <v>12</v>
      </c>
      <c r="H4" s="11"/>
      <c r="I4" s="11"/>
      <c r="J4" s="13"/>
    </row>
    <row r="5" s="3" customFormat="1" ht="43" customHeight="1" spans="1:10">
      <c r="A5" s="14">
        <v>1</v>
      </c>
      <c r="B5" s="14" t="s">
        <v>13</v>
      </c>
      <c r="C5" s="14" t="s">
        <v>14</v>
      </c>
      <c r="D5" s="14" t="s">
        <v>15</v>
      </c>
      <c r="E5" s="15" t="s">
        <v>16</v>
      </c>
      <c r="F5" s="14" t="s">
        <v>17</v>
      </c>
      <c r="G5" s="16">
        <v>43617</v>
      </c>
      <c r="H5" s="17">
        <v>20000</v>
      </c>
      <c r="I5" s="17">
        <v>5000</v>
      </c>
      <c r="J5" s="17">
        <v>25000</v>
      </c>
    </row>
    <row r="6" s="4" customFormat="1" ht="30" customHeight="1" spans="1:10">
      <c r="A6" s="18" t="s">
        <v>18</v>
      </c>
      <c r="B6" s="19"/>
      <c r="C6" s="19"/>
      <c r="D6" s="19"/>
      <c r="E6" s="19"/>
      <c r="F6" s="19"/>
      <c r="G6" s="20"/>
      <c r="H6" s="21">
        <v>20000</v>
      </c>
      <c r="I6" s="21">
        <v>5000</v>
      </c>
      <c r="J6" s="21">
        <v>25000</v>
      </c>
    </row>
    <row r="7" s="5" customFormat="1" ht="30" customHeight="1" spans="1:10">
      <c r="A7" s="15">
        <v>2</v>
      </c>
      <c r="B7" s="15" t="s">
        <v>19</v>
      </c>
      <c r="C7" s="15" t="s">
        <v>14</v>
      </c>
      <c r="D7" s="15" t="s">
        <v>20</v>
      </c>
      <c r="E7" s="15" t="s">
        <v>16</v>
      </c>
      <c r="F7" s="15" t="s">
        <v>21</v>
      </c>
      <c r="G7" s="16">
        <v>43617</v>
      </c>
      <c r="H7" s="22">
        <v>20000</v>
      </c>
      <c r="I7" s="22">
        <f>H7/0.8-H7</f>
        <v>5000</v>
      </c>
      <c r="J7" s="22">
        <f>H7/0.8</f>
        <v>25000</v>
      </c>
    </row>
    <row r="8" s="5" customFormat="1" ht="30" customHeight="1" spans="1:10">
      <c r="A8" s="15">
        <v>3</v>
      </c>
      <c r="B8" s="15" t="s">
        <v>22</v>
      </c>
      <c r="C8" s="15" t="s">
        <v>14</v>
      </c>
      <c r="D8" s="15" t="s">
        <v>20</v>
      </c>
      <c r="E8" s="15" t="s">
        <v>16</v>
      </c>
      <c r="F8" s="15" t="s">
        <v>23</v>
      </c>
      <c r="G8" s="16">
        <v>43617</v>
      </c>
      <c r="H8" s="22">
        <v>20000</v>
      </c>
      <c r="I8" s="22">
        <f>H8/0.8-H8</f>
        <v>5000</v>
      </c>
      <c r="J8" s="22">
        <f>H8/0.8</f>
        <v>25000</v>
      </c>
    </row>
    <row r="9" s="3" customFormat="1" ht="30" customHeight="1" spans="1:10">
      <c r="A9" s="18" t="s">
        <v>24</v>
      </c>
      <c r="B9" s="19"/>
      <c r="C9" s="19"/>
      <c r="D9" s="19"/>
      <c r="E9" s="19"/>
      <c r="F9" s="19"/>
      <c r="G9" s="20"/>
      <c r="H9" s="21">
        <v>40000</v>
      </c>
      <c r="I9" s="21">
        <v>10000</v>
      </c>
      <c r="J9" s="21">
        <v>50000</v>
      </c>
    </row>
    <row r="10" s="6" customFormat="1" ht="30" customHeight="1" spans="1:10">
      <c r="A10" s="23">
        <v>4</v>
      </c>
      <c r="B10" s="23" t="s">
        <v>25</v>
      </c>
      <c r="C10" s="23" t="s">
        <v>26</v>
      </c>
      <c r="D10" s="23" t="s">
        <v>27</v>
      </c>
      <c r="E10" s="15" t="s">
        <v>16</v>
      </c>
      <c r="F10" s="23" t="s">
        <v>28</v>
      </c>
      <c r="G10" s="24">
        <v>43435</v>
      </c>
      <c r="H10" s="25">
        <v>20000</v>
      </c>
      <c r="I10" s="25">
        <v>5000</v>
      </c>
      <c r="J10" s="25">
        <v>25000</v>
      </c>
    </row>
    <row r="11" s="2" customFormat="1" ht="24" customHeight="1" spans="1:10">
      <c r="A11" s="26" t="s">
        <v>29</v>
      </c>
      <c r="B11" s="27"/>
      <c r="C11" s="27"/>
      <c r="D11" s="27"/>
      <c r="E11" s="27"/>
      <c r="F11" s="27"/>
      <c r="G11" s="28"/>
      <c r="H11" s="29">
        <v>20000</v>
      </c>
      <c r="I11" s="29">
        <v>5000</v>
      </c>
      <c r="J11" s="29">
        <v>25000</v>
      </c>
    </row>
    <row r="12" s="7" customFormat="1" ht="45" customHeight="1" spans="1:10">
      <c r="A12" s="14">
        <v>5</v>
      </c>
      <c r="B12" s="30" t="s">
        <v>30</v>
      </c>
      <c r="C12" s="30" t="s">
        <v>14</v>
      </c>
      <c r="D12" s="30" t="s">
        <v>31</v>
      </c>
      <c r="E12" s="30" t="s">
        <v>16</v>
      </c>
      <c r="F12" s="30" t="s">
        <v>32</v>
      </c>
      <c r="G12" s="16">
        <v>43617</v>
      </c>
      <c r="H12" s="31">
        <v>20000</v>
      </c>
      <c r="I12" s="31">
        <v>5000</v>
      </c>
      <c r="J12" s="31">
        <v>25000</v>
      </c>
    </row>
    <row r="13" s="2" customFormat="1" ht="24" customHeight="1" spans="1:10">
      <c r="A13" s="26" t="s">
        <v>33</v>
      </c>
      <c r="B13" s="27"/>
      <c r="C13" s="27"/>
      <c r="D13" s="27"/>
      <c r="E13" s="27"/>
      <c r="F13" s="27"/>
      <c r="G13" s="28"/>
      <c r="H13" s="29">
        <v>20000</v>
      </c>
      <c r="I13" s="29">
        <v>5000</v>
      </c>
      <c r="J13" s="29">
        <v>25000</v>
      </c>
    </row>
    <row r="14" s="6" customFormat="1" ht="30" customHeight="1" spans="1:10">
      <c r="A14" s="23">
        <v>6</v>
      </c>
      <c r="B14" s="23" t="s">
        <v>34</v>
      </c>
      <c r="C14" s="23" t="s">
        <v>26</v>
      </c>
      <c r="D14" s="23" t="s">
        <v>35</v>
      </c>
      <c r="E14" s="23" t="s">
        <v>36</v>
      </c>
      <c r="F14" s="23" t="s">
        <v>37</v>
      </c>
      <c r="G14" s="16">
        <v>43617</v>
      </c>
      <c r="H14" s="17">
        <v>50000</v>
      </c>
      <c r="I14" s="17">
        <v>12500</v>
      </c>
      <c r="J14" s="17">
        <f t="shared" ref="J14:J20" si="0">SUM(H14:I14)</f>
        <v>62500</v>
      </c>
    </row>
    <row r="15" s="6" customFormat="1" ht="30" customHeight="1" spans="1:10">
      <c r="A15" s="23">
        <v>7</v>
      </c>
      <c r="B15" s="23" t="s">
        <v>38</v>
      </c>
      <c r="C15" s="23" t="s">
        <v>14</v>
      </c>
      <c r="D15" s="23" t="s">
        <v>35</v>
      </c>
      <c r="E15" s="23" t="s">
        <v>36</v>
      </c>
      <c r="F15" s="23" t="s">
        <v>37</v>
      </c>
      <c r="G15" s="16">
        <v>43617</v>
      </c>
      <c r="H15" s="17">
        <v>50000</v>
      </c>
      <c r="I15" s="17">
        <v>12500</v>
      </c>
      <c r="J15" s="17">
        <f t="shared" si="0"/>
        <v>62500</v>
      </c>
    </row>
    <row r="16" s="6" customFormat="1" ht="30" customHeight="1" spans="1:10">
      <c r="A16" s="23">
        <v>8</v>
      </c>
      <c r="B16" s="23" t="s">
        <v>39</v>
      </c>
      <c r="C16" s="23" t="s">
        <v>26</v>
      </c>
      <c r="D16" s="23" t="s">
        <v>35</v>
      </c>
      <c r="E16" s="23" t="s">
        <v>16</v>
      </c>
      <c r="F16" s="23" t="s">
        <v>37</v>
      </c>
      <c r="G16" s="16">
        <v>43617</v>
      </c>
      <c r="H16" s="17">
        <v>20000</v>
      </c>
      <c r="I16" s="17">
        <v>5000</v>
      </c>
      <c r="J16" s="17">
        <f t="shared" si="0"/>
        <v>25000</v>
      </c>
    </row>
    <row r="17" s="6" customFormat="1" ht="30" customHeight="1" spans="1:10">
      <c r="A17" s="23">
        <v>9</v>
      </c>
      <c r="B17" s="23" t="s">
        <v>40</v>
      </c>
      <c r="C17" s="23" t="s">
        <v>26</v>
      </c>
      <c r="D17" s="23" t="s">
        <v>35</v>
      </c>
      <c r="E17" s="23" t="s">
        <v>16</v>
      </c>
      <c r="F17" s="23" t="s">
        <v>37</v>
      </c>
      <c r="G17" s="16">
        <v>43617</v>
      </c>
      <c r="H17" s="17">
        <v>20000</v>
      </c>
      <c r="I17" s="17">
        <v>5000</v>
      </c>
      <c r="J17" s="17">
        <f t="shared" si="0"/>
        <v>25000</v>
      </c>
    </row>
    <row r="18" s="6" customFormat="1" ht="30" customHeight="1" spans="1:10">
      <c r="A18" s="23">
        <v>10</v>
      </c>
      <c r="B18" s="23" t="s">
        <v>41</v>
      </c>
      <c r="C18" s="23" t="s">
        <v>14</v>
      </c>
      <c r="D18" s="23" t="s">
        <v>35</v>
      </c>
      <c r="E18" s="23" t="s">
        <v>16</v>
      </c>
      <c r="F18" s="23" t="s">
        <v>37</v>
      </c>
      <c r="G18" s="16">
        <v>43617</v>
      </c>
      <c r="H18" s="17">
        <v>20000</v>
      </c>
      <c r="I18" s="17">
        <v>5000</v>
      </c>
      <c r="J18" s="17">
        <f t="shared" si="0"/>
        <v>25000</v>
      </c>
    </row>
    <row r="19" s="6" customFormat="1" ht="30" customHeight="1" spans="1:10">
      <c r="A19" s="23">
        <v>11</v>
      </c>
      <c r="B19" s="23" t="s">
        <v>42</v>
      </c>
      <c r="C19" s="23" t="s">
        <v>26</v>
      </c>
      <c r="D19" s="23" t="s">
        <v>35</v>
      </c>
      <c r="E19" s="23" t="s">
        <v>16</v>
      </c>
      <c r="F19" s="23" t="s">
        <v>37</v>
      </c>
      <c r="G19" s="16">
        <v>43617</v>
      </c>
      <c r="H19" s="17">
        <v>20000</v>
      </c>
      <c r="I19" s="17">
        <v>5000</v>
      </c>
      <c r="J19" s="17">
        <f t="shared" si="0"/>
        <v>25000</v>
      </c>
    </row>
    <row r="20" s="6" customFormat="1" ht="30" customHeight="1" spans="1:10">
      <c r="A20" s="23">
        <v>12</v>
      </c>
      <c r="B20" s="23" t="s">
        <v>43</v>
      </c>
      <c r="C20" s="23" t="s">
        <v>14</v>
      </c>
      <c r="D20" s="23" t="s">
        <v>35</v>
      </c>
      <c r="E20" s="23" t="s">
        <v>16</v>
      </c>
      <c r="F20" s="23" t="s">
        <v>37</v>
      </c>
      <c r="G20" s="16">
        <v>43617</v>
      </c>
      <c r="H20" s="17">
        <v>20000</v>
      </c>
      <c r="I20" s="17">
        <v>5000</v>
      </c>
      <c r="J20" s="17">
        <f t="shared" si="0"/>
        <v>25000</v>
      </c>
    </row>
    <row r="21" s="2" customFormat="1" ht="24" customHeight="1" spans="1:10">
      <c r="A21" s="26" t="s">
        <v>44</v>
      </c>
      <c r="B21" s="27"/>
      <c r="C21" s="27"/>
      <c r="D21" s="27"/>
      <c r="E21" s="27"/>
      <c r="F21" s="27"/>
      <c r="G21" s="28"/>
      <c r="H21" s="29">
        <f>SUM(H14:H20)</f>
        <v>200000</v>
      </c>
      <c r="I21" s="29">
        <f>SUM(I14:I20)</f>
        <v>50000</v>
      </c>
      <c r="J21" s="29">
        <f>SUM(J14:J20)</f>
        <v>250000</v>
      </c>
    </row>
    <row r="22" s="2" customFormat="1" ht="24" customHeight="1" spans="1:10">
      <c r="A22" s="26" t="s">
        <v>9</v>
      </c>
      <c r="B22" s="27"/>
      <c r="C22" s="27"/>
      <c r="D22" s="27"/>
      <c r="E22" s="27"/>
      <c r="F22" s="27"/>
      <c r="G22" s="28"/>
      <c r="H22" s="32">
        <f>J21+J13+J11+J9+J6</f>
        <v>375000</v>
      </c>
      <c r="I22" s="33"/>
      <c r="J22" s="34"/>
    </row>
  </sheetData>
  <mergeCells count="16">
    <mergeCell ref="A2:J2"/>
    <mergeCell ref="E3:G3"/>
    <mergeCell ref="A6:G6"/>
    <mergeCell ref="A9:G9"/>
    <mergeCell ref="A11:G11"/>
    <mergeCell ref="A13:G13"/>
    <mergeCell ref="A21:G21"/>
    <mergeCell ref="A22:G22"/>
    <mergeCell ref="H22:J22"/>
    <mergeCell ref="A3:A4"/>
    <mergeCell ref="B3:B4"/>
    <mergeCell ref="C3:C4"/>
    <mergeCell ref="D3:D4"/>
    <mergeCell ref="H3:H4"/>
    <mergeCell ref="I3:I4"/>
    <mergeCell ref="J3:J4"/>
  </mergeCells>
  <pageMargins left="0.550694444444444" right="0.472222222222222" top="0.550694444444444" bottom="0.472222222222222" header="0.314583333333333" footer="0.314583333333333"/>
  <pageSetup paperSize="9" scale="77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</dc:creator>
  <cp:lastModifiedBy>LLK.</cp:lastModifiedBy>
  <dcterms:created xsi:type="dcterms:W3CDTF">2006-09-16T00:00:00Z</dcterms:created>
  <cp:lastPrinted>2020-02-07T08:41:00Z</cp:lastPrinted>
  <dcterms:modified xsi:type="dcterms:W3CDTF">2024-03-04T09:04:27Z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B54BCCCEBA1B465F8D3CD603A8BB62BB</vt:lpwstr>
  </property>
</Properties>
</file>